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<sst xmlns="http://schemas.openxmlformats.org/spreadsheetml/2006/main" count="167" uniqueCount="99">
  <si>
    <t xml:space="preserve">  深圳宏康电气有限公司</t>
  </si>
  <si>
    <t>对 账 单</t>
  </si>
  <si>
    <t xml:space="preserve">客户名称：深圳市海纳德自动化设备有限公司/NO.SND262                      2024年10月21日至2024年11月20日对账清单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</si>
  <si>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</si>
  <si>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</si>
  <si>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</si>
  <si>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</si>
  <si>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</si>
  <si>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</si>
  <si>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</si>
  <si>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</si>
  <si>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</si>
  <si>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HK-1060.8030 AE控制箱</t>
  </si>
  <si>
    <t>电控箱</t>
  </si>
  <si>
    <t>800*600*300</t>
  </si>
  <si>
    <t>台</t>
  </si>
  <si>
    <t>体1.5门1.5，安装板1.5，RAL7035</t>
  </si>
  <si>
    <t>HK-1060.1130图纸</t>
  </si>
  <si>
    <t>1100*600*300</t>
  </si>
  <si>
    <t>以上属10-12合同  共32件  合同编号：YILD2024001012009</t>
  </si>
  <si>
    <t>HK 8889.307-AC020</t>
  </si>
  <si>
    <t>TS柜</t>
  </si>
  <si>
    <t>1800*800*900</t>
  </si>
  <si>
    <t>16折型材1.5厚前玻璃后对开门,含5块层板,含前盲板，含胶链和安装板</t>
  </si>
  <si>
    <t>以上属19-28合同  共1台  合同编号：YILD2024009028009</t>
  </si>
  <si>
    <t>以上属10-8合同  共1件  合同编号：YILD202400108009</t>
  </si>
  <si>
    <t>以上属10-16合同  共6件  合同编号：YILD2024001016009</t>
  </si>
  <si>
    <t>户内动力柜</t>
  </si>
  <si>
    <t>2000*1000*500</t>
  </si>
  <si>
    <t>单层门体1.5门2.0，安装板2.0，含100高底座，含灯管和行程开关，其他不含</t>
  </si>
  <si>
    <t>以上属10-16合同  共2台  合同编号：YILD2024001016009</t>
  </si>
  <si>
    <t>16444961-00</t>
  </si>
  <si>
    <t>支架</t>
  </si>
  <si>
    <t>1100长方管100        底板500*500</t>
  </si>
  <si>
    <t>件</t>
  </si>
  <si>
    <t>方管1.5厚 5.0/3.0厚</t>
  </si>
  <si>
    <t>16445110-00</t>
  </si>
  <si>
    <t>1000长方管100        底板500*500</t>
  </si>
  <si>
    <t>方管1.5厚 10.0/5.0厚</t>
  </si>
  <si>
    <t>16445018-00</t>
  </si>
  <si>
    <t>1200长方管100        底板500*500</t>
  </si>
  <si>
    <t>方管1.5厚 6.0/5.0厚</t>
  </si>
  <si>
    <t>16445114-00</t>
  </si>
  <si>
    <t>750长方管100        底板500*500</t>
  </si>
  <si>
    <t>16446529-00</t>
  </si>
  <si>
    <t>1000长方管50</t>
  </si>
  <si>
    <t>方管1.5厚 5.0厚</t>
  </si>
  <si>
    <t>以上属9-24合同  共450件  合同编号：YILD2024009024009</t>
  </si>
  <si>
    <t>邱汪汪</t>
  </si>
  <si>
    <t>1194487(2)</t>
  </si>
  <si>
    <t>489*675*32</t>
  </si>
  <si>
    <t>1.5厚 颜色订制        威图浅绿色</t>
  </si>
  <si>
    <t>粉未</t>
  </si>
  <si>
    <t>箱</t>
  </si>
  <si>
    <t>以上属10-21合同  共45件  合同编号：YILD2024001021009</t>
  </si>
  <si>
    <t>HK-1060.8030</t>
  </si>
  <si>
    <t>以上属10-25合同  共8件  合同编号：YILD202400102509</t>
  </si>
  <si>
    <t>底座封板</t>
  </si>
  <si>
    <t>1040*266</t>
  </si>
  <si>
    <t>块</t>
  </si>
  <si>
    <t>2.0厚</t>
  </si>
  <si>
    <t>以上属10-31合同  共23件  合同编号：YILD20240100310010</t>
  </si>
  <si>
    <t>承板</t>
  </si>
  <si>
    <t>1.5厚RAL7035色</t>
  </si>
  <si>
    <t>顶板</t>
  </si>
  <si>
    <t>1000*600</t>
  </si>
  <si>
    <t>1.5厚RAL7035色，不含风扇</t>
  </si>
  <si>
    <t>返喷</t>
  </si>
  <si>
    <t>门板+角规</t>
  </si>
  <si>
    <t>项</t>
  </si>
  <si>
    <t>RAL7035色</t>
  </si>
  <si>
    <t>以上属11-3合同  共13件  合同编号：YILD202401102009</t>
  </si>
  <si>
    <t>以上属11-2合同  共13件  合同编号：YILD202401102009</t>
  </si>
  <si>
    <t>6位仪表箱</t>
  </si>
  <si>
    <t>397*420*223            立杆长1266</t>
  </si>
  <si>
    <t>不含风扇及风扇罩</t>
  </si>
  <si>
    <t>以上属10-29合同  共7件  合同编号：YILD2024010029009</t>
  </si>
  <si>
    <t>宏康 电控柜 HK-AK071645BD03P4 700×1600×450mm</t>
  </si>
  <si>
    <t>电控柜</t>
  </si>
  <si>
    <t>1600*700*450</t>
  </si>
  <si>
    <t>H100，体1.5门2.0安装板2.5带灯，文件盒</t>
  </si>
  <si>
    <t>以上属10-31合同  共155台  合同编号：YILD2024010031009</t>
  </si>
  <si>
    <t>秘鲁干燥机项目柜体开孔图_2024-11-8G1(审图修改_11-13)(1)</t>
  </si>
  <si>
    <t>压铆</t>
  </si>
  <si>
    <t>打磨返喷</t>
  </si>
  <si>
    <t>以上属11-16合同  共7项  合同编号：YILD202401101609</t>
  </si>
  <si>
    <t>以上属11-6合同  共1台  合同编号：YILD20240110609</t>
  </si>
  <si>
    <t>以上属11-8合同  共23台  合同编号：YILD202401108009</t>
  </si>
  <si>
    <t>PS柜</t>
  </si>
  <si>
    <t>1800*600*600</t>
  </si>
  <si>
    <t>九折型材柜，左右侧边不含，前开门，后封板，带底板</t>
  </si>
  <si>
    <t>以上属10-29合同  共7台  合同编号：YILD2024010029009</t>
  </si>
  <si>
    <t>体1.5门1.5，安装
1.5，RAL7035</t>
  </si>
  <si>
    <t>以上属11-12合同  共14项  合同编号：YILD202401101209</t>
  </si>
  <si>
    <t>托盘</t>
  </si>
  <si>
    <t>1600*50*1600</t>
  </si>
  <si>
    <t>方管/1.5厚不喷漆</t>
  </si>
  <si>
    <t>以上属11-12合同  共9项  合同编号：YILD202401101207</t>
  </si>
  <si>
    <t>2024年11月份应收款合计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</si>
</sst>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);[Red]\(#,##0.00\)"/>
    <numFmt numFmtId="179" formatCode="#,##0.00_ "/>
    <numFmt numFmtId="180" formatCode="&quot;￥&quot;#,##0.00_);[Red]\(&quot;￥&quot;#,##0.00\)"/>
  </numFmts>
  <fonts count="44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新宋体"/>
      <charset val="134"/>
    </font>
    <font>
      <sz val="10"/>
      <name val="新宋体"/>
      <charset val="134"/>
    </font>
    <font>
      <sz val="11"/>
      <color theme="1"/>
      <name val="宋体"/>
      <charset val="134"/>
    </font>
    <font>
      <sz val="11"/>
      <color indexed="8"/>
      <name val="新宋体"/>
      <charset val="134"/>
    </font>
    <font>
      <sz val="9"/>
      <name val="宋体"/>
      <charset val="134"/>
    </font>
    <font>
      <sz val="11"/>
      <name val="新宋体"/>
      <charset val="134"/>
    </font>
    <font>
      <sz val="11"/>
      <name val="宋体"/>
      <charset val="134"/>
    </font>
    <font>
      <sz val="9"/>
      <color rgb="FF000000"/>
      <name val="新宋体"/>
      <charset val="134"/>
    </font>
    <font>
      <sz val="11"/>
      <color rgb="FF000000"/>
      <name val="新宋体"/>
      <charset val="134"/>
    </font>
    <font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0" fillId="0" borderId="0"/>
  </cellStyleXfs>
  <cellXfs count="8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40" fontId="9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77" fontId="11" fillId="2" borderId="1" xfId="0" applyNumberFormat="1" applyFont="1" applyFill="1" applyBorder="1" applyAlignment="1">
      <alignment vertical="center"/>
    </xf>
    <xf numFmtId="178" fontId="10" fillId="2" borderId="1" xfId="49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40" fontId="9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177" fontId="10" fillId="2" borderId="1" xfId="49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79" fontId="11" fillId="2" borderId="1" xfId="0" applyNumberFormat="1" applyFont="1" applyFill="1" applyBorder="1" applyAlignment="1">
      <alignment vertical="center"/>
    </xf>
    <xf numFmtId="40" fontId="9" fillId="2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8" fontId="10" fillId="2" borderId="1" xfId="49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vertical="center"/>
    </xf>
    <xf numFmtId="179" fontId="12" fillId="2" borderId="1" xfId="0" applyNumberFormat="1" applyFont="1" applyFill="1" applyBorder="1" applyAlignment="1">
      <alignment horizontal="center" vertical="center"/>
    </xf>
    <xf numFmtId="179" fontId="13" fillId="2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9" fontId="13" fillId="2" borderId="1" xfId="0" applyNumberFormat="1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horizontal="center" vertical="center"/>
    </xf>
    <xf numFmtId="180" fontId="24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61" workbookViewId="0">
      <selection activeCell="H83" sqref="H83"/>
    </sheetView>
  </sheetViews>
  <sheetFormatPr defaultColWidth="9" defaultRowHeight="13.5"/>
  <cols>
    <col min="2" max="2" width="18.25" customWidth="1"/>
    <col min="3" max="3" width="32.75" customWidth="1"/>
    <col min="4" max="4" width="39.875" customWidth="1"/>
    <col min="5" max="5" width="9.75" customWidth="1"/>
    <col min="6" max="6" width="10" customWidth="1"/>
    <col min="7" max="7" width="13.625" customWidth="1"/>
    <col min="8" max="8" width="23.625" customWidth="1"/>
    <col min="9" max="9" width="60.2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38</v>
      </c>
      <c r="B5" s="17">
        <v>45586</v>
      </c>
      <c r="C5" s="18" t="s">
        <v>12</v>
      </c>
      <c r="D5" s="18"/>
      <c r="E5" s="18"/>
      <c r="F5" s="19"/>
      <c r="G5" s="20"/>
      <c r="H5" s="21"/>
      <c r="I5" s="66"/>
    </row>
    <row r="6" s="1" customFormat="1" ht="20" customHeight="1" spans="1:9">
      <c r="A6" s="16">
        <v>39</v>
      </c>
      <c r="B6" s="17"/>
      <c r="C6" s="22" t="s">
        <v>13</v>
      </c>
      <c r="D6" s="22" t="s">
        <v>14</v>
      </c>
      <c r="E6" s="22" t="s">
        <v>15</v>
      </c>
      <c r="F6" s="23">
        <v>15</v>
      </c>
      <c r="G6" s="24">
        <v>500</v>
      </c>
      <c r="H6" s="25">
        <f t="shared" ref="H6:H11" si="0">G6*F6</f>
        <v>7500</v>
      </c>
      <c r="I6" s="67" t="s">
        <v>16</v>
      </c>
    </row>
    <row r="7" s="1" customFormat="1" ht="20" customHeight="1" spans="1:9">
      <c r="A7" s="16">
        <v>40</v>
      </c>
      <c r="B7" s="17"/>
      <c r="C7" s="26" t="s">
        <v>17</v>
      </c>
      <c r="D7" s="26"/>
      <c r="E7" s="26"/>
      <c r="F7" s="19"/>
      <c r="G7" s="27"/>
      <c r="H7" s="28"/>
      <c r="I7" s="68"/>
    </row>
    <row r="8" s="1" customFormat="1" ht="20" customHeight="1" spans="1:9">
      <c r="A8" s="16">
        <v>41</v>
      </c>
      <c r="B8" s="17"/>
      <c r="C8" s="22" t="s">
        <v>13</v>
      </c>
      <c r="D8" s="22" t="s">
        <v>18</v>
      </c>
      <c r="E8" s="22" t="s">
        <v>15</v>
      </c>
      <c r="F8" s="23">
        <v>17</v>
      </c>
      <c r="G8" s="24">
        <v>600</v>
      </c>
      <c r="H8" s="25">
        <f t="shared" si="0"/>
        <v>10200</v>
      </c>
      <c r="I8" s="67" t="s">
        <v>16</v>
      </c>
    </row>
    <row r="9" s="1" customFormat="1" ht="20" customHeight="1" spans="1:9">
      <c r="A9" s="16">
        <v>42</v>
      </c>
      <c r="B9" s="17"/>
      <c r="C9" s="29" t="s">
        <v>19</v>
      </c>
      <c r="D9" s="30"/>
      <c r="E9" s="31"/>
      <c r="F9" s="19"/>
      <c r="G9" s="20"/>
      <c r="H9" s="32"/>
      <c r="I9" s="68"/>
    </row>
    <row r="10" s="1" customFormat="1" ht="20" customHeight="1" spans="1:9">
      <c r="A10" s="16">
        <v>43</v>
      </c>
      <c r="B10" s="17">
        <v>45590</v>
      </c>
      <c r="C10" s="18" t="s">
        <v>20</v>
      </c>
      <c r="D10" s="18"/>
      <c r="E10" s="18"/>
      <c r="F10" s="19"/>
      <c r="G10" s="20"/>
      <c r="H10" s="21"/>
      <c r="I10" s="68"/>
    </row>
    <row r="11" s="1" customFormat="1" ht="20" customHeight="1" spans="1:9">
      <c r="A11" s="16">
        <v>44</v>
      </c>
      <c r="B11" s="17"/>
      <c r="C11" s="33" t="s">
        <v>21</v>
      </c>
      <c r="D11" s="34" t="s">
        <v>22</v>
      </c>
      <c r="E11" s="34" t="s">
        <v>15</v>
      </c>
      <c r="F11" s="34">
        <v>1</v>
      </c>
      <c r="G11" s="27">
        <v>5200</v>
      </c>
      <c r="H11" s="28">
        <f t="shared" si="0"/>
        <v>5200</v>
      </c>
      <c r="I11" s="67" t="s">
        <v>23</v>
      </c>
    </row>
    <row r="12" s="1" customFormat="1" ht="20" customHeight="1" spans="1:9">
      <c r="A12" s="16">
        <v>45</v>
      </c>
      <c r="B12" s="17"/>
      <c r="C12" s="29" t="s">
        <v>24</v>
      </c>
      <c r="D12" s="35"/>
      <c r="E12" s="23"/>
      <c r="F12" s="23"/>
      <c r="G12" s="24"/>
      <c r="H12" s="25"/>
      <c r="I12" s="67"/>
    </row>
    <row r="13" s="1" customFormat="1" ht="20" customHeight="1" spans="1:9">
      <c r="A13" s="16">
        <v>46</v>
      </c>
      <c r="B13" s="17"/>
      <c r="C13" s="36" t="s">
        <v>20</v>
      </c>
      <c r="D13" s="36"/>
      <c r="E13" s="36"/>
      <c r="F13" s="37"/>
      <c r="G13" s="38"/>
      <c r="H13" s="25"/>
      <c r="I13" s="67"/>
    </row>
    <row r="14" s="1" customFormat="1" ht="20" customHeight="1" spans="1:9">
      <c r="A14" s="16">
        <v>47</v>
      </c>
      <c r="B14" s="17"/>
      <c r="C14" s="33" t="s">
        <v>21</v>
      </c>
      <c r="D14" s="34" t="s">
        <v>22</v>
      </c>
      <c r="E14" s="34" t="s">
        <v>15</v>
      </c>
      <c r="F14" s="34">
        <v>1</v>
      </c>
      <c r="G14" s="27">
        <v>5200</v>
      </c>
      <c r="H14" s="28">
        <f>G14*F14</f>
        <v>5200</v>
      </c>
      <c r="I14" s="69" t="s">
        <v>23</v>
      </c>
    </row>
    <row r="15" s="1" customFormat="1" ht="20" customHeight="1" spans="1:9">
      <c r="A15" s="16">
        <v>48</v>
      </c>
      <c r="B15" s="17"/>
      <c r="C15" s="29" t="s">
        <v>25</v>
      </c>
      <c r="D15" s="35"/>
      <c r="E15" s="23"/>
      <c r="F15" s="23"/>
      <c r="G15" s="24"/>
      <c r="H15" s="25"/>
      <c r="I15" s="67"/>
    </row>
    <row r="16" s="1" customFormat="1" ht="20" customHeight="1" spans="1:9">
      <c r="A16" s="16">
        <v>49</v>
      </c>
      <c r="B16" s="17"/>
      <c r="C16" s="39" t="s">
        <v>17</v>
      </c>
      <c r="D16" s="39"/>
      <c r="E16" s="39"/>
      <c r="F16" s="19"/>
      <c r="G16" s="20"/>
      <c r="H16" s="32"/>
      <c r="I16" s="68"/>
    </row>
    <row r="17" s="1" customFormat="1" ht="20" customHeight="1" spans="1:9">
      <c r="A17" s="16">
        <v>50</v>
      </c>
      <c r="B17" s="17"/>
      <c r="C17" s="22" t="s">
        <v>13</v>
      </c>
      <c r="D17" s="22" t="s">
        <v>18</v>
      </c>
      <c r="E17" s="22" t="s">
        <v>15</v>
      </c>
      <c r="F17" s="23">
        <v>4</v>
      </c>
      <c r="G17" s="24">
        <v>600</v>
      </c>
      <c r="H17" s="25">
        <f>G17*F17</f>
        <v>2400</v>
      </c>
      <c r="I17" s="67" t="s">
        <v>16</v>
      </c>
    </row>
    <row r="18" s="1" customFormat="1" ht="20" customHeight="1" spans="1:9">
      <c r="A18" s="16">
        <v>51</v>
      </c>
      <c r="B18" s="17"/>
      <c r="C18" s="29" t="s">
        <v>26</v>
      </c>
      <c r="D18" s="22"/>
      <c r="E18" s="22"/>
      <c r="F18" s="23"/>
      <c r="G18" s="24"/>
      <c r="H18" s="25"/>
      <c r="I18" s="67"/>
    </row>
    <row r="19" s="1" customFormat="1" ht="20" customHeight="1" spans="1:9">
      <c r="A19" s="16">
        <v>52</v>
      </c>
      <c r="B19" s="17">
        <v>45596</v>
      </c>
      <c r="C19" s="26" t="s">
        <v>17</v>
      </c>
      <c r="D19" s="26"/>
      <c r="E19" s="26"/>
      <c r="F19" s="19"/>
      <c r="G19" s="20"/>
      <c r="H19" s="21"/>
      <c r="I19" s="68"/>
    </row>
    <row r="20" s="1" customFormat="1" ht="20" customHeight="1" spans="1:9">
      <c r="A20" s="16">
        <v>53</v>
      </c>
      <c r="B20" s="17"/>
      <c r="C20" s="22" t="s">
        <v>27</v>
      </c>
      <c r="D20" s="22" t="s">
        <v>28</v>
      </c>
      <c r="E20" s="22" t="s">
        <v>15</v>
      </c>
      <c r="F20" s="23">
        <v>2</v>
      </c>
      <c r="G20" s="24">
        <v>2130</v>
      </c>
      <c r="H20" s="25">
        <f t="shared" ref="H20:H25" si="1">G20*F20</f>
        <v>4260</v>
      </c>
      <c r="I20" s="43" t="s">
        <v>29</v>
      </c>
    </row>
    <row r="21" s="1" customFormat="1" ht="20" customHeight="1" spans="1:9">
      <c r="A21" s="16">
        <v>54</v>
      </c>
      <c r="B21" s="17"/>
      <c r="C21" s="29" t="s">
        <v>30</v>
      </c>
      <c r="D21" s="40"/>
      <c r="E21" s="40"/>
      <c r="F21" s="40"/>
      <c r="G21" s="40"/>
      <c r="H21" s="40"/>
      <c r="I21" s="43"/>
    </row>
    <row r="22" s="1" customFormat="1" ht="20" customHeight="1" spans="1:9">
      <c r="A22" s="16">
        <v>55</v>
      </c>
      <c r="B22" s="17">
        <v>45596</v>
      </c>
      <c r="C22" s="41" t="s">
        <v>31</v>
      </c>
      <c r="D22" s="39"/>
      <c r="E22" s="39"/>
      <c r="F22" s="19"/>
      <c r="G22" s="20"/>
      <c r="H22" s="21"/>
      <c r="I22" s="68"/>
    </row>
    <row r="23" s="1" customFormat="1" ht="20" customHeight="1" spans="1:9">
      <c r="A23" s="16">
        <v>56</v>
      </c>
      <c r="B23" s="17"/>
      <c r="C23" s="41" t="s">
        <v>32</v>
      </c>
      <c r="D23" s="42" t="s">
        <v>33</v>
      </c>
      <c r="E23" s="43" t="s">
        <v>34</v>
      </c>
      <c r="F23" s="34">
        <v>145</v>
      </c>
      <c r="G23" s="27">
        <v>382</v>
      </c>
      <c r="H23" s="44">
        <f t="shared" si="1"/>
        <v>55390</v>
      </c>
      <c r="I23" s="68" t="s">
        <v>35</v>
      </c>
    </row>
    <row r="24" s="1" customFormat="1" ht="20" customHeight="1" spans="1:9">
      <c r="A24" s="16">
        <v>57</v>
      </c>
      <c r="B24" s="17"/>
      <c r="C24" s="41" t="s">
        <v>36</v>
      </c>
      <c r="D24" s="36"/>
      <c r="E24" s="37"/>
      <c r="F24" s="37"/>
      <c r="G24" s="38"/>
      <c r="H24" s="45"/>
      <c r="I24" s="67"/>
    </row>
    <row r="25" s="1" customFormat="1" ht="20" customHeight="1" spans="1:9">
      <c r="A25" s="16">
        <v>58</v>
      </c>
      <c r="B25" s="17"/>
      <c r="C25" s="41" t="s">
        <v>32</v>
      </c>
      <c r="D25" s="42" t="s">
        <v>37</v>
      </c>
      <c r="E25" s="43" t="s">
        <v>34</v>
      </c>
      <c r="F25" s="34">
        <v>9</v>
      </c>
      <c r="G25" s="46">
        <v>385</v>
      </c>
      <c r="H25" s="44">
        <f t="shared" si="1"/>
        <v>3465</v>
      </c>
      <c r="I25" s="68" t="s">
        <v>38</v>
      </c>
    </row>
    <row r="26" s="1" customFormat="1" ht="20" customHeight="1" spans="1:9">
      <c r="A26" s="16">
        <v>59</v>
      </c>
      <c r="B26" s="17"/>
      <c r="C26" s="41" t="s">
        <v>39</v>
      </c>
      <c r="D26" s="40"/>
      <c r="E26" s="40"/>
      <c r="F26" s="40"/>
      <c r="G26" s="40"/>
      <c r="H26" s="40"/>
      <c r="I26" s="67"/>
    </row>
    <row r="27" s="1" customFormat="1" ht="20" customHeight="1" spans="1:9">
      <c r="A27" s="16">
        <v>60</v>
      </c>
      <c r="B27" s="17"/>
      <c r="C27" s="41" t="s">
        <v>32</v>
      </c>
      <c r="D27" s="42" t="s">
        <v>40</v>
      </c>
      <c r="E27" s="43" t="s">
        <v>34</v>
      </c>
      <c r="F27" s="34">
        <v>4</v>
      </c>
      <c r="G27" s="46">
        <v>346</v>
      </c>
      <c r="H27" s="44">
        <f t="shared" ref="H27:H31" si="2">G27*F27</f>
        <v>1384</v>
      </c>
      <c r="I27" s="68" t="s">
        <v>41</v>
      </c>
    </row>
    <row r="28" s="1" customFormat="1" ht="20" customHeight="1" spans="1:9">
      <c r="A28" s="16">
        <v>61</v>
      </c>
      <c r="B28" s="17"/>
      <c r="C28" s="41" t="s">
        <v>42</v>
      </c>
      <c r="D28" s="36"/>
      <c r="E28" s="36"/>
      <c r="F28" s="37"/>
      <c r="G28" s="38"/>
      <c r="H28" s="45"/>
      <c r="I28" s="67"/>
    </row>
    <row r="29" s="1" customFormat="1" ht="20" customHeight="1" spans="1:9">
      <c r="A29" s="16">
        <v>62</v>
      </c>
      <c r="B29" s="17"/>
      <c r="C29" s="41" t="s">
        <v>32</v>
      </c>
      <c r="D29" s="42" t="s">
        <v>43</v>
      </c>
      <c r="E29" s="43" t="s">
        <v>34</v>
      </c>
      <c r="F29" s="34">
        <v>250</v>
      </c>
      <c r="G29" s="46">
        <v>382</v>
      </c>
      <c r="H29" s="44">
        <f t="shared" si="2"/>
        <v>95500</v>
      </c>
      <c r="I29" s="68" t="s">
        <v>38</v>
      </c>
    </row>
    <row r="30" s="1" customFormat="1" ht="20" customHeight="1" spans="1:9">
      <c r="A30" s="16">
        <v>63</v>
      </c>
      <c r="B30" s="17"/>
      <c r="C30" s="41" t="s">
        <v>44</v>
      </c>
      <c r="D30" s="35"/>
      <c r="E30" s="23"/>
      <c r="F30" s="23"/>
      <c r="G30" s="24"/>
      <c r="H30" s="25"/>
      <c r="I30" s="67"/>
    </row>
    <row r="31" s="1" customFormat="1" ht="20" customHeight="1" spans="1:9">
      <c r="A31" s="16">
        <v>64</v>
      </c>
      <c r="B31" s="17"/>
      <c r="C31" s="41" t="s">
        <v>32</v>
      </c>
      <c r="D31" s="35" t="s">
        <v>45</v>
      </c>
      <c r="E31" s="43" t="s">
        <v>34</v>
      </c>
      <c r="F31" s="34">
        <v>42</v>
      </c>
      <c r="G31" s="46">
        <v>233</v>
      </c>
      <c r="H31" s="44">
        <f t="shared" si="2"/>
        <v>9786</v>
      </c>
      <c r="I31" s="68" t="s">
        <v>46</v>
      </c>
    </row>
    <row r="32" s="1" customFormat="1" ht="20" customHeight="1" spans="1:9">
      <c r="A32" s="16">
        <v>65</v>
      </c>
      <c r="B32" s="17"/>
      <c r="C32" s="29" t="s">
        <v>47</v>
      </c>
      <c r="D32" s="22"/>
      <c r="E32" s="22"/>
      <c r="F32" s="23"/>
      <c r="G32" s="24"/>
      <c r="H32" s="25"/>
      <c r="I32" s="67"/>
    </row>
    <row r="33" s="1" customFormat="1" ht="20" customHeight="1" spans="1:9">
      <c r="A33" s="16">
        <v>66</v>
      </c>
      <c r="B33" s="17">
        <v>45602</v>
      </c>
      <c r="C33" s="33" t="s">
        <v>48</v>
      </c>
      <c r="D33" s="18"/>
      <c r="E33" s="18"/>
      <c r="F33" s="19"/>
      <c r="G33" s="20"/>
      <c r="H33" s="21"/>
      <c r="I33" s="68"/>
    </row>
    <row r="34" s="1" customFormat="1" ht="20" customHeight="1" spans="1:9">
      <c r="A34" s="16">
        <v>67</v>
      </c>
      <c r="B34" s="17"/>
      <c r="C34" s="41" t="s">
        <v>49</v>
      </c>
      <c r="D34" s="42" t="s">
        <v>50</v>
      </c>
      <c r="E34" s="43" t="s">
        <v>34</v>
      </c>
      <c r="F34" s="34">
        <v>45</v>
      </c>
      <c r="G34" s="46">
        <v>65</v>
      </c>
      <c r="H34" s="44">
        <f t="shared" ref="H34:H38" si="3">G34*F34</f>
        <v>2925</v>
      </c>
      <c r="I34" s="70" t="s">
        <v>51</v>
      </c>
    </row>
    <row r="35" s="1" customFormat="1" ht="20" customHeight="1" spans="1:9">
      <c r="A35" s="16">
        <v>68</v>
      </c>
      <c r="B35" s="17"/>
      <c r="C35" s="41" t="s">
        <v>52</v>
      </c>
      <c r="D35" s="42"/>
      <c r="E35" s="43" t="s">
        <v>53</v>
      </c>
      <c r="F35" s="34">
        <v>1</v>
      </c>
      <c r="G35" s="46">
        <v>500</v>
      </c>
      <c r="H35" s="44">
        <f t="shared" si="3"/>
        <v>500</v>
      </c>
      <c r="I35" s="71"/>
    </row>
    <row r="36" s="1" customFormat="1" ht="20" customHeight="1" spans="1:9">
      <c r="A36" s="16">
        <v>69</v>
      </c>
      <c r="B36" s="17"/>
      <c r="C36" s="29" t="s">
        <v>54</v>
      </c>
      <c r="D36" s="36"/>
      <c r="E36" s="36"/>
      <c r="F36" s="37"/>
      <c r="G36" s="38"/>
      <c r="H36" s="45"/>
      <c r="I36" s="67"/>
    </row>
    <row r="37" s="1" customFormat="1" ht="20" customHeight="1" spans="1:9">
      <c r="A37" s="16">
        <v>70</v>
      </c>
      <c r="B37" s="17"/>
      <c r="C37" s="18" t="s">
        <v>17</v>
      </c>
      <c r="D37" s="18"/>
      <c r="E37" s="18"/>
      <c r="F37" s="19"/>
      <c r="G37" s="20"/>
      <c r="H37" s="47"/>
      <c r="I37" s="69"/>
    </row>
    <row r="38" s="1" customFormat="1" ht="20" customHeight="1" spans="1:9">
      <c r="A38" s="16">
        <v>71</v>
      </c>
      <c r="B38" s="17"/>
      <c r="C38" s="22" t="s">
        <v>13</v>
      </c>
      <c r="D38" s="22" t="s">
        <v>18</v>
      </c>
      <c r="E38" s="22" t="s">
        <v>15</v>
      </c>
      <c r="F38" s="23">
        <v>1</v>
      </c>
      <c r="G38" s="24">
        <v>600</v>
      </c>
      <c r="H38" s="25">
        <f t="shared" si="3"/>
        <v>600</v>
      </c>
      <c r="I38" s="67" t="s">
        <v>16</v>
      </c>
    </row>
    <row r="39" s="1" customFormat="1" ht="20" customHeight="1" spans="1:9">
      <c r="A39" s="16">
        <v>72</v>
      </c>
      <c r="B39" s="17"/>
      <c r="C39" s="48" t="s">
        <v>55</v>
      </c>
      <c r="D39" s="48"/>
      <c r="E39" s="39"/>
      <c r="F39" s="19"/>
      <c r="G39" s="20"/>
      <c r="H39" s="32"/>
      <c r="I39" s="68"/>
    </row>
    <row r="40" s="1" customFormat="1" ht="20" customHeight="1" spans="1:9">
      <c r="A40" s="16">
        <v>73</v>
      </c>
      <c r="B40" s="17"/>
      <c r="C40" s="22" t="s">
        <v>13</v>
      </c>
      <c r="D40" s="22" t="s">
        <v>14</v>
      </c>
      <c r="E40" s="22" t="s">
        <v>15</v>
      </c>
      <c r="F40" s="23">
        <v>7</v>
      </c>
      <c r="G40" s="24">
        <v>500</v>
      </c>
      <c r="H40" s="25">
        <f t="shared" ref="H40:H46" si="4">G40*F40</f>
        <v>3500</v>
      </c>
      <c r="I40" s="67" t="s">
        <v>16</v>
      </c>
    </row>
    <row r="41" s="1" customFormat="1" ht="20" customHeight="1" spans="1:9">
      <c r="A41" s="16">
        <v>74</v>
      </c>
      <c r="B41" s="17"/>
      <c r="C41" s="29" t="s">
        <v>56</v>
      </c>
      <c r="D41" s="22"/>
      <c r="E41" s="22"/>
      <c r="F41" s="23"/>
      <c r="G41" s="24"/>
      <c r="H41" s="25"/>
      <c r="I41" s="67"/>
    </row>
    <row r="42" s="1" customFormat="1" ht="20" customHeight="1" spans="1:9">
      <c r="A42" s="16">
        <v>75</v>
      </c>
      <c r="B42" s="17"/>
      <c r="C42" s="49" t="s">
        <v>57</v>
      </c>
      <c r="D42" s="49" t="s">
        <v>58</v>
      </c>
      <c r="E42" s="50" t="s">
        <v>59</v>
      </c>
      <c r="F42" s="49">
        <v>3</v>
      </c>
      <c r="G42" s="46">
        <v>65</v>
      </c>
      <c r="H42" s="25">
        <f t="shared" si="4"/>
        <v>195</v>
      </c>
      <c r="I42" s="72" t="s">
        <v>60</v>
      </c>
    </row>
    <row r="43" s="1" customFormat="1" ht="20" customHeight="1" spans="1:9">
      <c r="A43" s="16">
        <v>76</v>
      </c>
      <c r="B43" s="17"/>
      <c r="C43" s="29" t="s">
        <v>61</v>
      </c>
      <c r="D43" s="30"/>
      <c r="E43" s="31"/>
      <c r="F43" s="19"/>
      <c r="G43" s="51"/>
      <c r="H43" s="32"/>
      <c r="I43" s="68"/>
    </row>
    <row r="44" s="1" customFormat="1" ht="20" customHeight="1" spans="1:9">
      <c r="A44" s="16">
        <v>77</v>
      </c>
      <c r="B44" s="17"/>
      <c r="C44" s="49" t="s">
        <v>62</v>
      </c>
      <c r="D44" s="42"/>
      <c r="E44" s="50" t="s">
        <v>59</v>
      </c>
      <c r="F44" s="49">
        <v>6</v>
      </c>
      <c r="G44" s="52">
        <v>65</v>
      </c>
      <c r="H44" s="53">
        <f t="shared" si="4"/>
        <v>390</v>
      </c>
      <c r="I44" s="68" t="s">
        <v>63</v>
      </c>
    </row>
    <row r="45" s="1" customFormat="1" ht="20" customHeight="1" spans="1:9">
      <c r="A45" s="16">
        <v>78</v>
      </c>
      <c r="B45" s="17"/>
      <c r="C45" s="49" t="s">
        <v>64</v>
      </c>
      <c r="D45" s="49" t="s">
        <v>65</v>
      </c>
      <c r="E45" s="50" t="s">
        <v>59</v>
      </c>
      <c r="F45" s="49">
        <v>1</v>
      </c>
      <c r="G45" s="54">
        <v>130</v>
      </c>
      <c r="H45" s="53">
        <f t="shared" si="4"/>
        <v>130</v>
      </c>
      <c r="I45" s="68" t="s">
        <v>66</v>
      </c>
    </row>
    <row r="46" s="1" customFormat="1" ht="20" customHeight="1" spans="1:9">
      <c r="A46" s="16">
        <v>79</v>
      </c>
      <c r="B46" s="17"/>
      <c r="C46" s="49" t="s">
        <v>67</v>
      </c>
      <c r="D46" s="49" t="s">
        <v>68</v>
      </c>
      <c r="E46" s="50" t="s">
        <v>69</v>
      </c>
      <c r="F46" s="49">
        <v>1</v>
      </c>
      <c r="G46" s="54">
        <v>100</v>
      </c>
      <c r="H46" s="53">
        <f t="shared" si="4"/>
        <v>100</v>
      </c>
      <c r="I46" s="68" t="s">
        <v>70</v>
      </c>
    </row>
    <row r="47" s="1" customFormat="1" ht="20" customHeight="1" spans="1:9">
      <c r="A47" s="16">
        <v>80</v>
      </c>
      <c r="B47" s="17"/>
      <c r="C47" s="29" t="s">
        <v>71</v>
      </c>
      <c r="D47" s="55"/>
      <c r="E47" s="24"/>
      <c r="F47" s="56"/>
      <c r="G47" s="57"/>
      <c r="H47" s="57"/>
      <c r="I47" s="55"/>
    </row>
    <row r="48" s="1" customFormat="1" ht="20" customHeight="1" spans="1:9">
      <c r="A48" s="16">
        <v>81</v>
      </c>
      <c r="B48" s="17">
        <v>45607</v>
      </c>
      <c r="C48" s="22" t="s">
        <v>13</v>
      </c>
      <c r="D48" s="22" t="s">
        <v>14</v>
      </c>
      <c r="E48" s="22" t="s">
        <v>15</v>
      </c>
      <c r="F48" s="23">
        <v>8</v>
      </c>
      <c r="G48" s="24">
        <v>500</v>
      </c>
      <c r="H48" s="25">
        <f t="shared" ref="H48:H51" si="5">G48*F48</f>
        <v>4000</v>
      </c>
      <c r="I48" s="67" t="s">
        <v>16</v>
      </c>
    </row>
    <row r="49" s="1" customFormat="1" ht="20" customHeight="1" spans="1:9">
      <c r="A49" s="16">
        <v>82</v>
      </c>
      <c r="B49" s="17"/>
      <c r="C49" s="22" t="s">
        <v>13</v>
      </c>
      <c r="D49" s="22" t="s">
        <v>18</v>
      </c>
      <c r="E49" s="22" t="s">
        <v>15</v>
      </c>
      <c r="F49" s="23">
        <v>12</v>
      </c>
      <c r="G49" s="24">
        <v>600</v>
      </c>
      <c r="H49" s="25">
        <f t="shared" si="5"/>
        <v>7200</v>
      </c>
      <c r="I49" s="67" t="s">
        <v>16</v>
      </c>
    </row>
    <row r="50" s="1" customFormat="1" ht="20" customHeight="1" spans="1:9">
      <c r="A50" s="16">
        <v>83</v>
      </c>
      <c r="B50" s="17"/>
      <c r="C50" s="29" t="s">
        <v>61</v>
      </c>
      <c r="D50" s="30"/>
      <c r="E50" s="31"/>
      <c r="F50" s="19"/>
      <c r="G50" s="51"/>
      <c r="H50" s="21"/>
      <c r="I50" s="71"/>
    </row>
    <row r="51" s="1" customFormat="1" ht="20" customHeight="1" spans="1:9">
      <c r="A51" s="16">
        <v>84</v>
      </c>
      <c r="B51" s="17"/>
      <c r="C51" s="22" t="s">
        <v>13</v>
      </c>
      <c r="D51" s="22" t="s">
        <v>14</v>
      </c>
      <c r="E51" s="22" t="s">
        <v>15</v>
      </c>
      <c r="F51" s="23">
        <v>5</v>
      </c>
      <c r="G51" s="24">
        <v>500</v>
      </c>
      <c r="H51" s="53">
        <f t="shared" si="5"/>
        <v>2500</v>
      </c>
      <c r="I51" s="67" t="s">
        <v>16</v>
      </c>
    </row>
    <row r="52" s="1" customFormat="1" ht="20" customHeight="1" spans="1:9">
      <c r="A52" s="16">
        <v>85</v>
      </c>
      <c r="B52" s="17"/>
      <c r="C52" s="29" t="s">
        <v>72</v>
      </c>
      <c r="D52" s="58"/>
      <c r="E52" s="58"/>
      <c r="F52" s="37"/>
      <c r="G52" s="38"/>
      <c r="H52" s="45"/>
      <c r="I52" s="67"/>
    </row>
    <row r="53" s="1" customFormat="1" ht="20" customHeight="1" spans="1:9">
      <c r="A53" s="16">
        <v>86</v>
      </c>
      <c r="B53" s="17"/>
      <c r="C53" s="41" t="s">
        <v>73</v>
      </c>
      <c r="D53" s="59" t="s">
        <v>74</v>
      </c>
      <c r="E53" s="43" t="s">
        <v>15</v>
      </c>
      <c r="F53" s="34">
        <v>2</v>
      </c>
      <c r="G53" s="46">
        <v>480</v>
      </c>
      <c r="H53" s="44">
        <f>G53*F53</f>
        <v>960</v>
      </c>
      <c r="I53" s="68" t="s">
        <v>75</v>
      </c>
    </row>
    <row r="54" s="1" customFormat="1" ht="20" customHeight="1" spans="1:9">
      <c r="A54" s="16">
        <v>87</v>
      </c>
      <c r="B54" s="17"/>
      <c r="C54" s="29" t="s">
        <v>76</v>
      </c>
      <c r="D54" s="58"/>
      <c r="E54" s="58"/>
      <c r="F54" s="37"/>
      <c r="G54" s="38"/>
      <c r="H54" s="45"/>
      <c r="I54" s="67"/>
    </row>
    <row r="55" s="1" customFormat="1" ht="20" customHeight="1" spans="1:9">
      <c r="A55" s="60">
        <v>88</v>
      </c>
      <c r="B55" s="17">
        <v>45611</v>
      </c>
      <c r="C55" s="61" t="s">
        <v>77</v>
      </c>
      <c r="D55" s="61"/>
      <c r="E55" s="61"/>
      <c r="F55" s="61"/>
      <c r="G55" s="27"/>
      <c r="H55" s="25"/>
      <c r="I55" s="67"/>
    </row>
    <row r="56" s="1" customFormat="1" ht="20" customHeight="1" spans="1:9">
      <c r="A56" s="60">
        <v>89</v>
      </c>
      <c r="B56" s="17"/>
      <c r="C56" s="49" t="s">
        <v>78</v>
      </c>
      <c r="D56" s="42" t="s">
        <v>79</v>
      </c>
      <c r="E56" s="50" t="s">
        <v>15</v>
      </c>
      <c r="F56" s="49">
        <v>48</v>
      </c>
      <c r="G56" s="62">
        <v>1013</v>
      </c>
      <c r="H56" s="44">
        <f>G56*F56</f>
        <v>48624</v>
      </c>
      <c r="I56" s="68" t="s">
        <v>80</v>
      </c>
    </row>
    <row r="57" s="1" customFormat="1" ht="20" customHeight="1" spans="1:9">
      <c r="A57" s="60">
        <v>90</v>
      </c>
      <c r="B57" s="17"/>
      <c r="C57" s="29" t="s">
        <v>81</v>
      </c>
      <c r="D57" s="30"/>
      <c r="E57" s="31"/>
      <c r="F57" s="19"/>
      <c r="G57" s="51"/>
      <c r="H57" s="21"/>
      <c r="I57" s="71"/>
    </row>
    <row r="58" s="1" customFormat="1" ht="20" customHeight="1" spans="1:9">
      <c r="A58" s="60">
        <v>91</v>
      </c>
      <c r="B58" s="17">
        <v>45616</v>
      </c>
      <c r="C58" s="61" t="s">
        <v>82</v>
      </c>
      <c r="D58" s="61"/>
      <c r="E58" s="61"/>
      <c r="F58" s="61"/>
      <c r="G58" s="24"/>
      <c r="H58" s="25"/>
      <c r="I58" s="67"/>
    </row>
    <row r="59" s="1" customFormat="1" ht="20" customHeight="1" spans="1:9">
      <c r="A59" s="60">
        <v>92</v>
      </c>
      <c r="B59" s="17"/>
      <c r="C59" s="22" t="s">
        <v>83</v>
      </c>
      <c r="D59" s="22"/>
      <c r="E59" s="22" t="s">
        <v>34</v>
      </c>
      <c r="F59" s="23">
        <v>6</v>
      </c>
      <c r="G59" s="24">
        <v>200</v>
      </c>
      <c r="H59" s="53">
        <f>F59*G59</f>
        <v>1200</v>
      </c>
      <c r="I59" s="67"/>
    </row>
    <row r="60" s="1" customFormat="1" ht="20" customHeight="1" spans="1:9">
      <c r="A60" s="60">
        <v>93</v>
      </c>
      <c r="B60" s="17"/>
      <c r="C60" s="63" t="s">
        <v>67</v>
      </c>
      <c r="D60" s="42"/>
      <c r="E60" s="50" t="s">
        <v>69</v>
      </c>
      <c r="F60" s="63">
        <v>1</v>
      </c>
      <c r="G60" s="52">
        <v>160</v>
      </c>
      <c r="H60" s="53">
        <f>F60*G60</f>
        <v>160</v>
      </c>
      <c r="I60" s="68" t="s">
        <v>84</v>
      </c>
    </row>
    <row r="61" s="1" customFormat="1" ht="20" customHeight="1" spans="1:9">
      <c r="A61" s="60">
        <v>95</v>
      </c>
      <c r="B61" s="17"/>
      <c r="C61" s="29" t="s">
        <v>85</v>
      </c>
      <c r="D61" s="22"/>
      <c r="E61" s="22"/>
      <c r="F61" s="23"/>
      <c r="G61" s="24"/>
      <c r="H61" s="53"/>
      <c r="I61" s="67"/>
    </row>
    <row r="62" s="1" customFormat="1" ht="20" customHeight="1" spans="1:9">
      <c r="A62" s="60">
        <v>96</v>
      </c>
      <c r="B62" s="17">
        <v>45616</v>
      </c>
      <c r="C62" s="33" t="s">
        <v>21</v>
      </c>
      <c r="D62" s="34" t="s">
        <v>22</v>
      </c>
      <c r="E62" s="34" t="s">
        <v>15</v>
      </c>
      <c r="F62" s="34">
        <v>1</v>
      </c>
      <c r="G62" s="27">
        <v>5200</v>
      </c>
      <c r="H62" s="25">
        <f t="shared" ref="H62:H66" si="6">G62*F62</f>
        <v>5200</v>
      </c>
      <c r="I62" s="73" t="s">
        <v>23</v>
      </c>
    </row>
    <row r="63" s="1" customFormat="1" ht="20" customHeight="1" spans="1:9">
      <c r="A63" s="60">
        <v>97</v>
      </c>
      <c r="B63" s="17"/>
      <c r="C63" s="29" t="s">
        <v>86</v>
      </c>
      <c r="D63" s="58"/>
      <c r="E63" s="58"/>
      <c r="F63" s="37"/>
      <c r="G63" s="38"/>
      <c r="H63" s="64"/>
      <c r="I63" s="67"/>
    </row>
    <row r="64" s="1" customFormat="1" ht="20" customHeight="1" spans="1:9">
      <c r="A64" s="60">
        <v>98</v>
      </c>
      <c r="B64" s="17"/>
      <c r="C64" s="33" t="s">
        <v>21</v>
      </c>
      <c r="D64" s="34" t="s">
        <v>22</v>
      </c>
      <c r="E64" s="34" t="s">
        <v>15</v>
      </c>
      <c r="F64" s="34">
        <v>1</v>
      </c>
      <c r="G64" s="65">
        <v>5200</v>
      </c>
      <c r="H64" s="44">
        <f t="shared" si="6"/>
        <v>5200</v>
      </c>
      <c r="I64" s="73" t="s">
        <v>23</v>
      </c>
    </row>
    <row r="65" s="1" customFormat="1" ht="20" customHeight="1" spans="1:9">
      <c r="A65" s="60">
        <v>99</v>
      </c>
      <c r="B65" s="17"/>
      <c r="C65" s="29" t="s">
        <v>87</v>
      </c>
      <c r="D65" s="40"/>
      <c r="E65" s="40"/>
      <c r="F65" s="40"/>
      <c r="G65" s="40"/>
      <c r="H65" s="40"/>
      <c r="I65" s="80"/>
    </row>
    <row r="66" s="1" customFormat="1" ht="20" customHeight="1" spans="1:9">
      <c r="A66" s="60">
        <v>100</v>
      </c>
      <c r="B66" s="17"/>
      <c r="C66" s="41" t="s">
        <v>88</v>
      </c>
      <c r="D66" s="42" t="s">
        <v>89</v>
      </c>
      <c r="E66" s="43" t="s">
        <v>15</v>
      </c>
      <c r="F66" s="34">
        <v>2</v>
      </c>
      <c r="G66" s="27">
        <v>1800</v>
      </c>
      <c r="H66" s="44">
        <f t="shared" si="6"/>
        <v>3600</v>
      </c>
      <c r="I66" s="68" t="s">
        <v>90</v>
      </c>
    </row>
    <row r="67" s="1" customFormat="1" ht="20" customHeight="1" spans="1:9">
      <c r="A67" s="60">
        <v>101</v>
      </c>
      <c r="B67" s="17"/>
      <c r="C67" s="29" t="s">
        <v>91</v>
      </c>
      <c r="D67" s="58"/>
      <c r="E67" s="58"/>
      <c r="F67" s="37"/>
      <c r="G67" s="38"/>
      <c r="H67" s="45"/>
      <c r="I67" s="67"/>
    </row>
    <row r="68" s="1" customFormat="1" ht="20" customHeight="1" spans="1:9">
      <c r="A68" s="60">
        <v>102</v>
      </c>
      <c r="B68" s="17"/>
      <c r="C68" s="74" t="s">
        <v>13</v>
      </c>
      <c r="D68" s="74" t="s">
        <v>18</v>
      </c>
      <c r="E68" s="74" t="s">
        <v>15</v>
      </c>
      <c r="F68" s="74">
        <v>8</v>
      </c>
      <c r="G68" s="75">
        <v>600</v>
      </c>
      <c r="H68" s="75">
        <f>G68*F68</f>
        <v>4800</v>
      </c>
      <c r="I68" s="81" t="s">
        <v>92</v>
      </c>
    </row>
    <row r="69" s="1" customFormat="1" ht="20" customHeight="1" spans="1:9">
      <c r="A69" s="60">
        <v>103</v>
      </c>
      <c r="B69" s="17"/>
      <c r="C69" s="29" t="s">
        <v>93</v>
      </c>
      <c r="D69" s="76"/>
      <c r="E69" s="76"/>
      <c r="F69" s="76"/>
      <c r="G69" s="77"/>
      <c r="H69" s="78"/>
      <c r="I69" s="55"/>
    </row>
    <row r="70" s="1" customFormat="1" ht="20" customHeight="1" spans="1:9">
      <c r="A70" s="60">
        <v>104</v>
      </c>
      <c r="B70" s="17"/>
      <c r="C70" s="22" t="s">
        <v>94</v>
      </c>
      <c r="D70" s="22" t="s">
        <v>95</v>
      </c>
      <c r="E70" s="22" t="s">
        <v>34</v>
      </c>
      <c r="F70" s="23">
        <v>1</v>
      </c>
      <c r="G70" s="24">
        <v>880</v>
      </c>
      <c r="H70" s="53">
        <v>880</v>
      </c>
      <c r="I70" s="67" t="s">
        <v>96</v>
      </c>
    </row>
    <row r="71" s="1" customFormat="1" ht="20" customHeight="1" spans="1:9">
      <c r="A71" s="60">
        <v>105</v>
      </c>
      <c r="B71" s="17"/>
      <c r="C71" s="29" t="s">
        <v>97</v>
      </c>
      <c r="D71" s="42"/>
      <c r="E71" s="43"/>
      <c r="F71" s="34"/>
      <c r="G71" s="46"/>
      <c r="H71" s="44"/>
      <c r="I71" s="68"/>
    </row>
    <row r="72" s="1" customFormat="1" ht="20" customHeight="1" spans="1:9">
      <c r="A72" s="74" t="s">
        <v>98</v>
      </c>
      <c r="B72" s="74"/>
      <c r="C72" s="74"/>
      <c r="D72" s="74"/>
      <c r="E72" s="74"/>
      <c r="F72" s="74"/>
      <c r="G72" s="74"/>
      <c r="H72" s="79">
        <f>SUM(H4:H71)</f>
        <v>292949</v>
      </c>
      <c r="I72" s="82"/>
    </row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</sheetData>
  <mergeCells count="17">
    <mergeCell ref="A1:I1"/>
    <mergeCell ref="A2:I2"/>
    <mergeCell ref="A3:I3"/>
    <mergeCell ref="C7:E7"/>
    <mergeCell ref="C19:E19"/>
    <mergeCell ref="C39:D39"/>
    <mergeCell ref="A72:G72"/>
    <mergeCell ref="B5:B9"/>
    <mergeCell ref="B10:B18"/>
    <mergeCell ref="B19:B21"/>
    <mergeCell ref="B22:B32"/>
    <mergeCell ref="B33:B47"/>
    <mergeCell ref="B48:B54"/>
    <mergeCell ref="B55:B57"/>
    <mergeCell ref="B58:B61"/>
    <mergeCell ref="B62:B71"/>
    <mergeCell ref="I34:I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WPS_1590671423</cp:lastModifiedBy>
  <dcterms:created xsi:type="dcterms:W3CDTF">2024-11-22T06:32:00Z</dcterms:created>
  <dcterms:modified xsi:type="dcterms:W3CDTF">2024-11-25T06:33:22Z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7EF7DFFE35F14E46A864F81BBFE925E4_13</vt:lpwstr>
  </property>
  <property fmtid="{D5CDD505-2E9C-101B-9397-08002B2CF9AE}" pid="3" name="KSOProductBuildVer">
    <vt:lpwstr>2052-12.1.0.18912</vt:lpwstr>
  </property>
</Properties>
</file>