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510" yWindow="570" windowWidth="27735" windowHeight="11700"/>
  </bookViews>
  <sheets>
    <sheet name="账单" sheetId="1" r:id="rId1"/>
  </sheets>
  <definedNames>
    <definedName name="JR_PAGE_ANCHOR_0_1">账单!$A$1</definedName>
  </definedNames>
  <calcPr calcId="125725"/>
</workbook>
</file>

<file path=xl/calcChain.xml><?xml version="1.0" encoding="utf-8"?>
<calcChain xmlns="http://schemas.openxmlformats.org/spreadsheetml/2006/main">
  <c r="J43" i="1"/>
  <c r="A3" s="1"/>
  <c r="I43"/>
  <c r="H43"/>
  <c r="G43"/>
  <c r="F43"/>
  <c r="E43"/>
</calcChain>
</file>

<file path=xl/sharedStrings.xml><?xml version="1.0" encoding="utf-8"?>
<sst xmlns="http://schemas.openxmlformats.org/spreadsheetml/2006/main" count="373" uniqueCount="174">
  <si>
    <t>纳入月份：2024-09 湖南飞英达智能科技有限公司 月结清单</t>
  </si>
  <si>
    <t>承运商：长沙市跨越物流有限公司          财务联系人：张清秀          联系电话：0755-23232637           客户简称：湖南飞英达</t>
  </si>
  <si>
    <t>序号</t>
  </si>
  <si>
    <t>寄件公司</t>
  </si>
  <si>
    <t>寄件日期</t>
  </si>
  <si>
    <t>单   号</t>
  </si>
  <si>
    <r>
      <rPr>
        <sz val="10"/>
        <color rgb="FF000000"/>
        <rFont val="ChineseFontFamily"/>
      </rPr>
      <t>件
数</t>
    </r>
  </si>
  <si>
    <r>
      <rPr>
        <sz val="10"/>
        <color rgb="FF000000"/>
        <rFont val="ChineseFontFamily"/>
      </rPr>
      <t>计费重量
（公斤）</t>
    </r>
  </si>
  <si>
    <t>运单运费</t>
  </si>
  <si>
    <t>回单费</t>
  </si>
  <si>
    <t>超长费</t>
  </si>
  <si>
    <r>
      <rPr>
        <sz val="10"/>
        <color rgb="FF000000"/>
        <rFont val="ChineseFontFamily"/>
      </rPr>
      <t>应付金额
（元）</t>
    </r>
  </si>
  <si>
    <r>
      <rPr>
        <sz val="10"/>
        <color rgb="FF000000"/>
        <rFont val="ChineseFontFamily"/>
      </rPr>
      <t>寄件
人</t>
    </r>
  </si>
  <si>
    <t>寄件城市</t>
  </si>
  <si>
    <t>目的地城市</t>
  </si>
  <si>
    <r>
      <rPr>
        <sz val="10"/>
        <color rgb="FF000000"/>
        <rFont val="ChineseFontFamily"/>
      </rPr>
      <t>收件
区号</t>
    </r>
  </si>
  <si>
    <t>收件公司</t>
  </si>
  <si>
    <t>收件人</t>
  </si>
  <si>
    <t>服务方式</t>
  </si>
  <si>
    <t>湖南飞英达</t>
  </si>
  <si>
    <t>2024-09-02 15:59</t>
  </si>
  <si>
    <t>KY4000472802869</t>
  </si>
  <si>
    <t>张亚</t>
  </si>
  <si>
    <t>长沙市</t>
  </si>
  <si>
    <t>合肥市</t>
  </si>
  <si>
    <t>0551</t>
  </si>
  <si>
    <t>李强</t>
  </si>
  <si>
    <t>陆运件</t>
  </si>
  <si>
    <t>2024-09-02 16:00</t>
  </si>
  <si>
    <t>KY4000432867901</t>
  </si>
  <si>
    <t>深圳市</t>
  </si>
  <si>
    <t>0755</t>
  </si>
  <si>
    <t>石书敏</t>
  </si>
  <si>
    <t>隔日达</t>
  </si>
  <si>
    <t>2024-09-03 15:42</t>
  </si>
  <si>
    <t>KY4000453895714</t>
  </si>
  <si>
    <t>无锡市</t>
  </si>
  <si>
    <t>0510</t>
  </si>
  <si>
    <t>丁红梅</t>
  </si>
  <si>
    <t>2024-09-03 15:46</t>
  </si>
  <si>
    <t>KY4000453895632</t>
  </si>
  <si>
    <t>殷芝琴</t>
  </si>
  <si>
    <t>2024-09-03 15:37</t>
  </si>
  <si>
    <t>KY4000453889938</t>
  </si>
  <si>
    <t>0731</t>
  </si>
  <si>
    <t>苏东东</t>
  </si>
  <si>
    <t>同城次日</t>
  </si>
  <si>
    <t>2024-09-04 17:22</t>
  </si>
  <si>
    <t>KY4000454840337</t>
  </si>
  <si>
    <t>尹星</t>
  </si>
  <si>
    <t>西安市</t>
  </si>
  <si>
    <t>029</t>
  </si>
  <si>
    <t>华林</t>
  </si>
  <si>
    <t>2024-09-05 16:15</t>
  </si>
  <si>
    <t>KY4000445808521</t>
  </si>
  <si>
    <t>朱林汉</t>
  </si>
  <si>
    <t>2024-09-05 16:19</t>
  </si>
  <si>
    <t>KY4000445803637</t>
  </si>
  <si>
    <t>管莎莎</t>
  </si>
  <si>
    <t>2024-09-06 18:02</t>
  </si>
  <si>
    <t>KY4000446821157</t>
  </si>
  <si>
    <t>南京市</t>
  </si>
  <si>
    <t>025</t>
  </si>
  <si>
    <t>刘家昌</t>
  </si>
  <si>
    <t>2024-09-06 18:04</t>
  </si>
  <si>
    <t>KY4000446821497</t>
  </si>
  <si>
    <t>2024-09-09 17:29</t>
  </si>
  <si>
    <t>KY4000458816471</t>
  </si>
  <si>
    <t>张敏</t>
  </si>
  <si>
    <t>2024-09-09 17:21</t>
  </si>
  <si>
    <t>KY4000458813639</t>
  </si>
  <si>
    <t>郑州市</t>
  </si>
  <si>
    <t>0371</t>
  </si>
  <si>
    <t>师宁</t>
  </si>
  <si>
    <t>2024-09-09 17:17</t>
  </si>
  <si>
    <t>KY4000458811368</t>
  </si>
  <si>
    <t>2024-09-13 15:43</t>
  </si>
  <si>
    <t>KY4000481901208</t>
  </si>
  <si>
    <t>田威威</t>
  </si>
  <si>
    <t>2024-09-13 15:47</t>
  </si>
  <si>
    <t>KY4000471999572</t>
  </si>
  <si>
    <t>党鑫建</t>
  </si>
  <si>
    <t>2024-09-14 16:35</t>
  </si>
  <si>
    <t>KY4000482931193</t>
  </si>
  <si>
    <t>汕尾市</t>
  </si>
  <si>
    <t>0660</t>
  </si>
  <si>
    <t>赖燕萍</t>
  </si>
  <si>
    <t>2024-09-14 16:38</t>
  </si>
  <si>
    <t>KY4000492916321</t>
  </si>
  <si>
    <t>王甲甲</t>
  </si>
  <si>
    <t>2024-09-15 15:48</t>
  </si>
  <si>
    <t>KY4000453979160</t>
  </si>
  <si>
    <t>抚州市</t>
  </si>
  <si>
    <t>0794</t>
  </si>
  <si>
    <t>谭怀海</t>
  </si>
  <si>
    <t>2024-09-18 15:33</t>
  </si>
  <si>
    <t>张波</t>
  </si>
  <si>
    <t>2024-09-18 15:42</t>
  </si>
  <si>
    <t>KY4000494994337</t>
  </si>
  <si>
    <t>唐黎</t>
  </si>
  <si>
    <t>2024-09-18 15:43</t>
  </si>
  <si>
    <t>KY4000494987760</t>
  </si>
  <si>
    <t>济南市</t>
  </si>
  <si>
    <t>0531</t>
  </si>
  <si>
    <t>张凤琦</t>
  </si>
  <si>
    <t>2024-09-19 17:10</t>
  </si>
  <si>
    <t>KY4000495925434</t>
  </si>
  <si>
    <t>武汉市</t>
  </si>
  <si>
    <t>027</t>
  </si>
  <si>
    <t>张锋</t>
  </si>
  <si>
    <t>2024-09-19 17:09</t>
  </si>
  <si>
    <t>KY4000495919924</t>
  </si>
  <si>
    <t>2024-09-20 15:38</t>
  </si>
  <si>
    <t>KY4000476959976</t>
  </si>
  <si>
    <t>2024-09-21 10:44</t>
  </si>
  <si>
    <t>KY4000437937236</t>
  </si>
  <si>
    <t>黄敢</t>
  </si>
  <si>
    <t>王婷</t>
  </si>
  <si>
    <t>2024-09-23 17:07</t>
  </si>
  <si>
    <t>KY4000419910521</t>
  </si>
  <si>
    <t>苏晓田</t>
  </si>
  <si>
    <t>2024-09-24 15:15</t>
  </si>
  <si>
    <t>KY4000489982476</t>
  </si>
  <si>
    <t>殷家慧</t>
  </si>
  <si>
    <t>2024-09-25 17:04</t>
  </si>
  <si>
    <t>河南大之河电子科技有限公司</t>
  </si>
  <si>
    <t>石海港</t>
  </si>
  <si>
    <t>KY4000501045010</t>
  </si>
  <si>
    <t>芜湖市</t>
  </si>
  <si>
    <t>0553</t>
  </si>
  <si>
    <t>李珍珍</t>
  </si>
  <si>
    <t>2024-09-25 17:08</t>
  </si>
  <si>
    <t>KY4000501051755</t>
  </si>
  <si>
    <t>张丽丹</t>
  </si>
  <si>
    <t>2024-09-27 16:49</t>
  </si>
  <si>
    <t>KY4000582062929</t>
  </si>
  <si>
    <t>2024-09-27 16:52</t>
  </si>
  <si>
    <t>KY4000582068619</t>
  </si>
  <si>
    <t>重庆市</t>
  </si>
  <si>
    <t>023</t>
  </si>
  <si>
    <t>唐志辉</t>
  </si>
  <si>
    <t>2024-09-27 16:55</t>
  </si>
  <si>
    <t>KY4000582074738</t>
  </si>
  <si>
    <t>周司禹</t>
  </si>
  <si>
    <t>2024-09-27 16:57</t>
  </si>
  <si>
    <t>KY4000582076088</t>
  </si>
  <si>
    <t>王佳琪</t>
  </si>
  <si>
    <t>2024-09-27 17:04</t>
  </si>
  <si>
    <t>KY4000582064497</t>
  </si>
  <si>
    <t>宋佩佩</t>
  </si>
  <si>
    <t>2024-09-27 19:26</t>
  </si>
  <si>
    <t>KY4000523002070</t>
  </si>
  <si>
    <t>2024-09-29 16:57</t>
  </si>
  <si>
    <t>KY4000564047509</t>
  </si>
  <si>
    <t>曾庆锋</t>
  </si>
  <si>
    <t>2024-09-29 16:55</t>
  </si>
  <si>
    <t>KY4000514085069</t>
  </si>
  <si>
    <t>齐祐超</t>
  </si>
  <si>
    <t>合计</t>
  </si>
  <si>
    <t>温馨提示：</t>
  </si>
  <si>
    <t>1、请在收到本对账单后认真核对，若有异议请在3日内书面提出，否则视为认可该对账单的内容，并需按照合同约定时间支付上述款项。</t>
  </si>
  <si>
    <t>2、我司严禁员工代收运费，请贵司向我司指定账户支付运费，其他方式均不视为有效付款。如有我司工作人员要求使用向其私人账</t>
  </si>
  <si>
    <t>户支付，请严词拒绝并向我司反映，经核查情况属实的，我司将给予奖励，最高可达10万！</t>
  </si>
  <si>
    <t>3、收款银行信息：</t>
  </si>
  <si>
    <t>公司名称：长沙市跨越物流有限公司</t>
  </si>
  <si>
    <t>开户银行： 中国银行股份有限公司长沙市黄花支行</t>
  </si>
  <si>
    <t>银行账号：587268069965</t>
  </si>
  <si>
    <t>财务确认:</t>
  </si>
  <si>
    <t>付款单位确认(签字盖章):</t>
  </si>
  <si>
    <t>KY4000501048018</t>
    <phoneticPr fontId="8" type="noConversion"/>
  </si>
  <si>
    <t>长沙市</t>
    <phoneticPr fontId="8" type="noConversion"/>
  </si>
  <si>
    <t>芜湖市</t>
    <phoneticPr fontId="8" type="noConversion"/>
  </si>
  <si>
    <t>张俊</t>
    <phoneticPr fontId="8" type="noConversion"/>
  </si>
  <si>
    <t>KY4000494996990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</si>
</sst>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;\(#,##0.00\)"/>
  </numFmts>
  <fonts count="10">
    <font>
      <sz val="11"/>
      <color theme="1"/>
      <name val="宋体"/>
      <family val="2"/>
      <scheme val="minor"/>
    </font>
    <font>
      <b/>
      <sz val="16"/>
      <color rgb="FF000000"/>
      <name val="ChineseFontFamily"/>
      <family val="2"/>
    </font>
    <font>
      <sz val="10"/>
      <color rgb="FF000000"/>
      <name val="ChineseFontFamily"/>
      <family val="2"/>
    </font>
    <font>
      <sz val="9"/>
      <color rgb="FF000000"/>
      <name val="ChineseFontFamily"/>
      <family val="2"/>
    </font>
    <font>
      <b/>
      <sz val="11"/>
      <color rgb="FF000000"/>
      <name val="ChineseFontFamily"/>
      <family val="2"/>
    </font>
    <font>
      <sz val="10"/>
      <color rgb="FFEB0300"/>
      <name val="ChineseFontFamily"/>
      <family val="2"/>
    </font>
    <font>
      <b/>
      <sz val="10"/>
      <color rgb="FF000000"/>
      <name val="ChineseFontFamily"/>
      <family val="2"/>
    </font>
    <font>
      <sz val="10"/>
      <color rgb="FF000000"/>
      <name val="ChineseFontFamily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0F8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176" fontId="3" fillId="6" borderId="2" xfId="0" applyNumberFormat="1" applyFont="1" applyFill="1" applyBorder="1" applyAlignment="1" applyProtection="1">
      <alignment horizontal="center" vertical="center" wrapText="1"/>
    </xf>
    <xf numFmtId="0" fontId="0" fillId="7" borderId="2" xfId="0" applyNumberFormat="1" applyFont="1" applyFill="1" applyBorder="1" applyAlignment="1" applyProtection="1">
      <alignment wrapText="1"/>
      <protection locked="0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176" fontId="3" fillId="9" borderId="2" xfId="0" applyNumberFormat="1" applyFont="1" applyFill="1" applyBorder="1" applyAlignment="1" applyProtection="1">
      <alignment horizontal="center" vertical="center" wrapText="1"/>
    </xf>
    <xf numFmtId="0" fontId="0" fillId="13" borderId="0" xfId="0" applyNumberFormat="1" applyFont="1" applyFill="1" applyBorder="1" applyAlignment="1" applyProtection="1">
      <alignment wrapText="1"/>
      <protection locked="0"/>
    </xf>
    <xf numFmtId="0" fontId="0" fillId="14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4" fillId="10" borderId="1" xfId="0" applyNumberFormat="1" applyFont="1" applyFill="1" applyBorder="1" applyAlignment="1" applyProtection="1">
      <alignment horizontal="left" vertical="center" wrapText="1"/>
    </xf>
    <xf numFmtId="0" fontId="5" fillId="11" borderId="3" xfId="0" applyNumberFormat="1" applyFont="1" applyFill="1" applyBorder="1" applyAlignment="1" applyProtection="1">
      <alignment horizontal="left" vertical="center" wrapText="1"/>
    </xf>
    <xf numFmtId="0" fontId="6" fillId="12" borderId="1" xfId="0" applyNumberFormat="1" applyFont="1" applyFill="1" applyBorder="1" applyAlignment="1" applyProtection="1">
      <alignment horizontal="left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1201374735" name="Picture"/>
        <xdr:cNvPicPr/>
      </xdr:nvPicPr>
      <xdr:blipFill>
        <a:blip xmlns:r="http://schemas.openxmlformats.org/officeDocument/2006/relationships" r:embed="rId1" cstate="print"/>
        <a:srcRect/>
        <a:stretch>
          <a:fillRect l="10500" r="105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54"/>
  <sheetViews>
    <sheetView tabSelected="1" workbookViewId="0">
      <pane ySplit="4" topLeftCell="A11" activePane="bottomLeft" state="frozen"/>
      <selection pane="bottomLeft" activeCell="D23" sqref="D23"/>
    </sheetView>
  </sheetViews>
  <sheetFormatPr defaultRowHeight="13.5"/>
  <cols>
    <col min="1" max="1" width="6.625" customWidth="1"/>
    <col min="2" max="4" width="16.625" customWidth="1"/>
    <col min="5" max="5" width="4.125" customWidth="1"/>
    <col min="6" max="6" width="10" customWidth="1"/>
    <col min="7" max="7" width="11.625" customWidth="1"/>
    <col min="8" max="9" width="6.625" customWidth="1"/>
    <col min="10" max="10" width="13.375" customWidth="1"/>
    <col min="11" max="11" width="8.375" customWidth="1"/>
    <col min="12" max="13" width="10" customWidth="1"/>
    <col min="14" max="14" width="8.375" customWidth="1"/>
    <col min="15" max="15" width="24.625" customWidth="1"/>
    <col min="16" max="16" width="6.625" customWidth="1"/>
    <col min="17" max="17" width="10" customWidth="1"/>
  </cols>
  <sheetData>
    <row r="1" spans="1:17" ht="50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4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4" customHeight="1">
      <c r="A3" s="10" t="str">
        <f>CONCATENATE("本期应付总额：",TEXT(J43,"#,##0.00"),"元（",SUBSTITUTE(SUBSTITUTE(SUBSTITUTE(NUMBERSTRING(INT(ABS(J43)),2)&amp;"圆"&amp;TEXT(MOD(ABS(J43),1)*100,"[dbnum2]0角0分"),"零角零分","整"),"零角","零"),"零分",""),"）")</f>
        <v>本期应付总额：7,244.19元（柒仟贰佰肆拾肆圆壹角玖分）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</row>
    <row r="5" spans="1:17" ht="15" customHeight="1">
      <c r="A5" s="2">
        <v>1</v>
      </c>
      <c r="B5" s="2" t="s">
        <v>19</v>
      </c>
      <c r="C5" s="2" t="s">
        <v>20</v>
      </c>
      <c r="D5" s="2" t="s">
        <v>21</v>
      </c>
      <c r="E5" s="2">
        <v>1</v>
      </c>
      <c r="F5" s="3">
        <v>66</v>
      </c>
      <c r="G5" s="3">
        <v>114</v>
      </c>
      <c r="H5" s="3">
        <v>7</v>
      </c>
      <c r="I5" s="3">
        <v>0</v>
      </c>
      <c r="J5" s="3">
        <v>121</v>
      </c>
      <c r="K5" s="2" t="s">
        <v>22</v>
      </c>
      <c r="L5" s="2" t="s">
        <v>23</v>
      </c>
      <c r="M5" s="2" t="s">
        <v>24</v>
      </c>
      <c r="N5" s="2" t="s">
        <v>25</v>
      </c>
      <c r="O5" s="2"/>
      <c r="P5" s="2" t="s">
        <v>26</v>
      </c>
      <c r="Q5" s="2" t="s">
        <v>27</v>
      </c>
    </row>
    <row r="6" spans="1:17" ht="15" customHeight="1">
      <c r="A6" s="2">
        <v>2</v>
      </c>
      <c r="B6" s="2" t="s">
        <v>19</v>
      </c>
      <c r="C6" s="2" t="s">
        <v>28</v>
      </c>
      <c r="D6" s="2" t="s">
        <v>29</v>
      </c>
      <c r="E6" s="2">
        <v>1</v>
      </c>
      <c r="F6" s="3">
        <v>78</v>
      </c>
      <c r="G6" s="3">
        <v>183.25</v>
      </c>
      <c r="H6" s="3">
        <v>7</v>
      </c>
      <c r="I6" s="3">
        <v>0</v>
      </c>
      <c r="J6" s="3">
        <v>190.25</v>
      </c>
      <c r="K6" s="2" t="s">
        <v>22</v>
      </c>
      <c r="L6" s="2" t="s">
        <v>23</v>
      </c>
      <c r="M6" s="2" t="s">
        <v>30</v>
      </c>
      <c r="N6" s="2" t="s">
        <v>31</v>
      </c>
      <c r="O6" s="2"/>
      <c r="P6" s="2" t="s">
        <v>32</v>
      </c>
      <c r="Q6" s="2" t="s">
        <v>33</v>
      </c>
    </row>
    <row r="7" spans="1:17" ht="15" customHeight="1">
      <c r="A7" s="2">
        <v>3</v>
      </c>
      <c r="B7" s="2" t="s">
        <v>19</v>
      </c>
      <c r="C7" s="2" t="s">
        <v>34</v>
      </c>
      <c r="D7" s="2" t="s">
        <v>35</v>
      </c>
      <c r="E7" s="2">
        <v>2</v>
      </c>
      <c r="F7" s="3">
        <v>54.9</v>
      </c>
      <c r="G7" s="3">
        <v>131.27000000000001</v>
      </c>
      <c r="H7" s="3">
        <v>7</v>
      </c>
      <c r="I7" s="3">
        <v>0</v>
      </c>
      <c r="J7" s="3">
        <v>138.27000000000001</v>
      </c>
      <c r="K7" s="2" t="s">
        <v>22</v>
      </c>
      <c r="L7" s="2" t="s">
        <v>23</v>
      </c>
      <c r="M7" s="2" t="s">
        <v>36</v>
      </c>
      <c r="N7" s="2" t="s">
        <v>37</v>
      </c>
      <c r="O7" s="2"/>
      <c r="P7" s="2" t="s">
        <v>38</v>
      </c>
      <c r="Q7" s="2" t="s">
        <v>33</v>
      </c>
    </row>
    <row r="8" spans="1:17" ht="15" customHeight="1">
      <c r="A8" s="2">
        <v>4</v>
      </c>
      <c r="B8" s="2" t="s">
        <v>19</v>
      </c>
      <c r="C8" s="2" t="s">
        <v>39</v>
      </c>
      <c r="D8" s="2" t="s">
        <v>40</v>
      </c>
      <c r="E8" s="2">
        <v>2</v>
      </c>
      <c r="F8" s="3">
        <v>42.5</v>
      </c>
      <c r="G8" s="3">
        <v>103.37</v>
      </c>
      <c r="H8" s="3">
        <v>7</v>
      </c>
      <c r="I8" s="3">
        <v>0</v>
      </c>
      <c r="J8" s="3">
        <v>110.37</v>
      </c>
      <c r="K8" s="2" t="s">
        <v>22</v>
      </c>
      <c r="L8" s="2" t="s">
        <v>23</v>
      </c>
      <c r="M8" s="2" t="s">
        <v>36</v>
      </c>
      <c r="N8" s="2" t="s">
        <v>37</v>
      </c>
      <c r="O8" s="2"/>
      <c r="P8" s="2" t="s">
        <v>41</v>
      </c>
      <c r="Q8" s="2" t="s">
        <v>33</v>
      </c>
    </row>
    <row r="9" spans="1:17" ht="15" customHeight="1">
      <c r="A9" s="2">
        <v>5</v>
      </c>
      <c r="B9" s="2" t="s">
        <v>19</v>
      </c>
      <c r="C9" s="2" t="s">
        <v>42</v>
      </c>
      <c r="D9" s="2" t="s">
        <v>43</v>
      </c>
      <c r="E9" s="2">
        <v>1</v>
      </c>
      <c r="F9" s="3">
        <v>181.13</v>
      </c>
      <c r="G9" s="3">
        <v>235.16</v>
      </c>
      <c r="H9" s="3">
        <v>7</v>
      </c>
      <c r="I9" s="3">
        <v>0</v>
      </c>
      <c r="J9" s="3">
        <v>242.16</v>
      </c>
      <c r="K9" s="2" t="s">
        <v>22</v>
      </c>
      <c r="L9" s="2" t="s">
        <v>23</v>
      </c>
      <c r="M9" s="2" t="s">
        <v>23</v>
      </c>
      <c r="N9" s="2" t="s">
        <v>44</v>
      </c>
      <c r="O9" s="2"/>
      <c r="P9" s="2" t="s">
        <v>45</v>
      </c>
      <c r="Q9" s="2" t="s">
        <v>46</v>
      </c>
    </row>
    <row r="10" spans="1:17" ht="15" customHeight="1">
      <c r="A10" s="2">
        <v>6</v>
      </c>
      <c r="B10" s="2" t="s">
        <v>19</v>
      </c>
      <c r="C10" s="2" t="s">
        <v>47</v>
      </c>
      <c r="D10" s="2" t="s">
        <v>48</v>
      </c>
      <c r="E10" s="2">
        <v>1</v>
      </c>
      <c r="F10" s="3">
        <v>220.09</v>
      </c>
      <c r="G10" s="3">
        <v>338.63</v>
      </c>
      <c r="H10" s="3">
        <v>0</v>
      </c>
      <c r="I10" s="3">
        <v>50</v>
      </c>
      <c r="J10" s="3">
        <v>388.63</v>
      </c>
      <c r="K10" s="2" t="s">
        <v>49</v>
      </c>
      <c r="L10" s="2" t="s">
        <v>30</v>
      </c>
      <c r="M10" s="2" t="s">
        <v>50</v>
      </c>
      <c r="N10" s="2" t="s">
        <v>51</v>
      </c>
      <c r="O10" s="2"/>
      <c r="P10" s="2" t="s">
        <v>52</v>
      </c>
      <c r="Q10" s="2" t="s">
        <v>27</v>
      </c>
    </row>
    <row r="11" spans="1:17" ht="15" customHeight="1">
      <c r="A11" s="2">
        <v>7</v>
      </c>
      <c r="B11" s="2" t="s">
        <v>19</v>
      </c>
      <c r="C11" s="2" t="s">
        <v>53</v>
      </c>
      <c r="D11" s="2" t="s">
        <v>54</v>
      </c>
      <c r="E11" s="2">
        <v>4</v>
      </c>
      <c r="F11" s="3">
        <v>43.5</v>
      </c>
      <c r="G11" s="3">
        <v>103.5</v>
      </c>
      <c r="H11" s="3">
        <v>7</v>
      </c>
      <c r="I11" s="3">
        <v>0</v>
      </c>
      <c r="J11" s="3">
        <v>110.5</v>
      </c>
      <c r="K11" s="2" t="s">
        <v>22</v>
      </c>
      <c r="L11" s="2" t="s">
        <v>23</v>
      </c>
      <c r="M11" s="2" t="s">
        <v>50</v>
      </c>
      <c r="N11" s="2" t="s">
        <v>51</v>
      </c>
      <c r="O11" s="2"/>
      <c r="P11" s="2" t="s">
        <v>55</v>
      </c>
      <c r="Q11" s="2" t="s">
        <v>27</v>
      </c>
    </row>
    <row r="12" spans="1:17" ht="15" customHeight="1">
      <c r="A12" s="2">
        <v>8</v>
      </c>
      <c r="B12" s="2" t="s">
        <v>19</v>
      </c>
      <c r="C12" s="2" t="s">
        <v>56</v>
      </c>
      <c r="D12" s="2" t="s">
        <v>57</v>
      </c>
      <c r="E12" s="2">
        <v>1</v>
      </c>
      <c r="F12" s="3">
        <v>38.6</v>
      </c>
      <c r="G12" s="3">
        <v>92.72</v>
      </c>
      <c r="H12" s="3">
        <v>7</v>
      </c>
      <c r="I12" s="3">
        <v>0</v>
      </c>
      <c r="J12" s="3">
        <v>99.72</v>
      </c>
      <c r="K12" s="2" t="s">
        <v>22</v>
      </c>
      <c r="L12" s="2" t="s">
        <v>23</v>
      </c>
      <c r="M12" s="2" t="s">
        <v>50</v>
      </c>
      <c r="N12" s="2" t="s">
        <v>51</v>
      </c>
      <c r="O12" s="2"/>
      <c r="P12" s="2" t="s">
        <v>58</v>
      </c>
      <c r="Q12" s="2" t="s">
        <v>27</v>
      </c>
    </row>
    <row r="13" spans="1:17" ht="15" customHeight="1">
      <c r="A13" s="2">
        <v>9</v>
      </c>
      <c r="B13" s="2" t="s">
        <v>19</v>
      </c>
      <c r="C13" s="2" t="s">
        <v>59</v>
      </c>
      <c r="D13" s="2" t="s">
        <v>60</v>
      </c>
      <c r="E13" s="2">
        <v>1</v>
      </c>
      <c r="F13" s="3">
        <v>48.5</v>
      </c>
      <c r="G13" s="3">
        <v>116.87</v>
      </c>
      <c r="H13" s="3">
        <v>7</v>
      </c>
      <c r="I13" s="3">
        <v>0</v>
      </c>
      <c r="J13" s="3">
        <v>123.87</v>
      </c>
      <c r="K13" s="2" t="s">
        <v>22</v>
      </c>
      <c r="L13" s="2" t="s">
        <v>23</v>
      </c>
      <c r="M13" s="2" t="s">
        <v>61</v>
      </c>
      <c r="N13" s="2" t="s">
        <v>62</v>
      </c>
      <c r="O13" s="2"/>
      <c r="P13" s="2" t="s">
        <v>63</v>
      </c>
      <c r="Q13" s="2" t="s">
        <v>33</v>
      </c>
    </row>
    <row r="14" spans="1:17" ht="15" customHeight="1">
      <c r="A14" s="2">
        <v>10</v>
      </c>
      <c r="B14" s="2" t="s">
        <v>19</v>
      </c>
      <c r="C14" s="2" t="s">
        <v>64</v>
      </c>
      <c r="D14" s="2" t="s">
        <v>65</v>
      </c>
      <c r="E14" s="2">
        <v>1</v>
      </c>
      <c r="F14" s="3">
        <v>55.8</v>
      </c>
      <c r="G14" s="3">
        <v>130.56</v>
      </c>
      <c r="H14" s="3">
        <v>7</v>
      </c>
      <c r="I14" s="3">
        <v>0</v>
      </c>
      <c r="J14" s="3">
        <v>137.56</v>
      </c>
      <c r="K14" s="2" t="s">
        <v>22</v>
      </c>
      <c r="L14" s="2" t="s">
        <v>23</v>
      </c>
      <c r="M14" s="2" t="s">
        <v>50</v>
      </c>
      <c r="N14" s="2" t="s">
        <v>51</v>
      </c>
      <c r="O14" s="2"/>
      <c r="P14" s="2" t="s">
        <v>55</v>
      </c>
      <c r="Q14" s="2" t="s">
        <v>27</v>
      </c>
    </row>
    <row r="15" spans="1:17" ht="15" customHeight="1">
      <c r="A15" s="2">
        <v>11</v>
      </c>
      <c r="B15" s="2" t="s">
        <v>19</v>
      </c>
      <c r="C15" s="2" t="s">
        <v>66</v>
      </c>
      <c r="D15" s="2" t="s">
        <v>67</v>
      </c>
      <c r="E15" s="2">
        <v>1</v>
      </c>
      <c r="F15" s="3">
        <v>46.5</v>
      </c>
      <c r="G15" s="3">
        <v>110.1</v>
      </c>
      <c r="H15" s="3">
        <v>7</v>
      </c>
      <c r="I15" s="3">
        <v>0</v>
      </c>
      <c r="J15" s="3">
        <v>117.1</v>
      </c>
      <c r="K15" s="2" t="s">
        <v>22</v>
      </c>
      <c r="L15" s="2" t="s">
        <v>23</v>
      </c>
      <c r="M15" s="2" t="s">
        <v>50</v>
      </c>
      <c r="N15" s="2" t="s">
        <v>51</v>
      </c>
      <c r="O15" s="2"/>
      <c r="P15" s="2" t="s">
        <v>68</v>
      </c>
      <c r="Q15" s="2" t="s">
        <v>27</v>
      </c>
    </row>
    <row r="16" spans="1:17" ht="15" customHeight="1">
      <c r="A16" s="2">
        <v>12</v>
      </c>
      <c r="B16" s="2" t="s">
        <v>19</v>
      </c>
      <c r="C16" s="2" t="s">
        <v>69</v>
      </c>
      <c r="D16" s="2" t="s">
        <v>70</v>
      </c>
      <c r="E16" s="2">
        <v>1</v>
      </c>
      <c r="F16" s="3">
        <v>38</v>
      </c>
      <c r="G16" s="3">
        <v>84</v>
      </c>
      <c r="H16" s="3">
        <v>7</v>
      </c>
      <c r="I16" s="3">
        <v>0</v>
      </c>
      <c r="J16" s="3">
        <v>91</v>
      </c>
      <c r="K16" s="2" t="s">
        <v>22</v>
      </c>
      <c r="L16" s="2" t="s">
        <v>23</v>
      </c>
      <c r="M16" s="2" t="s">
        <v>71</v>
      </c>
      <c r="N16" s="2" t="s">
        <v>72</v>
      </c>
      <c r="O16" s="2"/>
      <c r="P16" s="2" t="s">
        <v>73</v>
      </c>
      <c r="Q16" s="2" t="s">
        <v>27</v>
      </c>
    </row>
    <row r="17" spans="1:17" ht="15" customHeight="1">
      <c r="A17" s="2">
        <v>13</v>
      </c>
      <c r="B17" s="2" t="s">
        <v>19</v>
      </c>
      <c r="C17" s="2" t="s">
        <v>74</v>
      </c>
      <c r="D17" s="2" t="s">
        <v>75</v>
      </c>
      <c r="E17" s="2">
        <v>3</v>
      </c>
      <c r="F17" s="3">
        <v>97.34</v>
      </c>
      <c r="G17" s="3">
        <v>221.94</v>
      </c>
      <c r="H17" s="3">
        <v>7</v>
      </c>
      <c r="I17" s="3">
        <v>0</v>
      </c>
      <c r="J17" s="3">
        <v>228.94</v>
      </c>
      <c r="K17" s="2" t="s">
        <v>22</v>
      </c>
      <c r="L17" s="2" t="s">
        <v>23</v>
      </c>
      <c r="M17" s="2" t="s">
        <v>50</v>
      </c>
      <c r="N17" s="2" t="s">
        <v>51</v>
      </c>
      <c r="O17" s="2"/>
      <c r="P17" s="2" t="s">
        <v>55</v>
      </c>
      <c r="Q17" s="2" t="s">
        <v>27</v>
      </c>
    </row>
    <row r="18" spans="1:17" ht="15" customHeight="1">
      <c r="A18" s="2">
        <v>14</v>
      </c>
      <c r="B18" s="2" t="s">
        <v>19</v>
      </c>
      <c r="C18" s="2" t="s">
        <v>76</v>
      </c>
      <c r="D18" s="2" t="s">
        <v>77</v>
      </c>
      <c r="E18" s="2">
        <v>1</v>
      </c>
      <c r="F18" s="3">
        <v>254.5</v>
      </c>
      <c r="G18" s="3">
        <v>390.25</v>
      </c>
      <c r="H18" s="3">
        <v>7</v>
      </c>
      <c r="I18" s="3">
        <v>0</v>
      </c>
      <c r="J18" s="3">
        <v>397.25</v>
      </c>
      <c r="K18" s="2" t="s">
        <v>22</v>
      </c>
      <c r="L18" s="2" t="s">
        <v>23</v>
      </c>
      <c r="M18" s="2" t="s">
        <v>71</v>
      </c>
      <c r="N18" s="2" t="s">
        <v>72</v>
      </c>
      <c r="O18" s="2"/>
      <c r="P18" s="2" t="s">
        <v>78</v>
      </c>
      <c r="Q18" s="2" t="s">
        <v>27</v>
      </c>
    </row>
    <row r="19" spans="1:17" ht="15" customHeight="1">
      <c r="A19" s="2">
        <v>15</v>
      </c>
      <c r="B19" s="2" t="s">
        <v>19</v>
      </c>
      <c r="C19" s="2" t="s">
        <v>79</v>
      </c>
      <c r="D19" s="2" t="s">
        <v>80</v>
      </c>
      <c r="E19" s="2">
        <v>4</v>
      </c>
      <c r="F19" s="3">
        <v>50</v>
      </c>
      <c r="G19" s="3">
        <v>108</v>
      </c>
      <c r="H19" s="3">
        <v>7</v>
      </c>
      <c r="I19" s="3">
        <v>0</v>
      </c>
      <c r="J19" s="3">
        <v>115</v>
      </c>
      <c r="K19" s="2" t="s">
        <v>22</v>
      </c>
      <c r="L19" s="2" t="s">
        <v>23</v>
      </c>
      <c r="M19" s="2" t="s">
        <v>71</v>
      </c>
      <c r="N19" s="2" t="s">
        <v>72</v>
      </c>
      <c r="O19" s="2"/>
      <c r="P19" s="2" t="s">
        <v>81</v>
      </c>
      <c r="Q19" s="2" t="s">
        <v>27</v>
      </c>
    </row>
    <row r="20" spans="1:17" ht="15" customHeight="1">
      <c r="A20" s="2">
        <v>16</v>
      </c>
      <c r="B20" s="2" t="s">
        <v>19</v>
      </c>
      <c r="C20" s="2" t="s">
        <v>82</v>
      </c>
      <c r="D20" s="2" t="s">
        <v>83</v>
      </c>
      <c r="E20" s="2">
        <v>3</v>
      </c>
      <c r="F20" s="3">
        <v>43.3</v>
      </c>
      <c r="G20" s="3">
        <v>105.17</v>
      </c>
      <c r="H20" s="3">
        <v>7</v>
      </c>
      <c r="I20" s="3">
        <v>0</v>
      </c>
      <c r="J20" s="3">
        <v>112.17</v>
      </c>
      <c r="K20" s="2" t="s">
        <v>22</v>
      </c>
      <c r="L20" s="2" t="s">
        <v>23</v>
      </c>
      <c r="M20" s="2" t="s">
        <v>84</v>
      </c>
      <c r="N20" s="2" t="s">
        <v>85</v>
      </c>
      <c r="O20" s="2"/>
      <c r="P20" s="2" t="s">
        <v>86</v>
      </c>
      <c r="Q20" s="2" t="s">
        <v>27</v>
      </c>
    </row>
    <row r="21" spans="1:17" ht="15" customHeight="1">
      <c r="A21" s="2">
        <v>17</v>
      </c>
      <c r="B21" s="2" t="s">
        <v>19</v>
      </c>
      <c r="C21" s="2" t="s">
        <v>87</v>
      </c>
      <c r="D21" s="2" t="s">
        <v>88</v>
      </c>
      <c r="E21" s="2">
        <v>1</v>
      </c>
      <c r="F21" s="3">
        <v>45</v>
      </c>
      <c r="G21" s="3">
        <v>80</v>
      </c>
      <c r="H21" s="3">
        <v>7</v>
      </c>
      <c r="I21" s="3">
        <v>0</v>
      </c>
      <c r="J21" s="3">
        <v>87</v>
      </c>
      <c r="K21" s="2" t="s">
        <v>22</v>
      </c>
      <c r="L21" s="2" t="s">
        <v>23</v>
      </c>
      <c r="M21" s="2" t="s">
        <v>24</v>
      </c>
      <c r="N21" s="2" t="s">
        <v>25</v>
      </c>
      <c r="O21" s="2"/>
      <c r="P21" s="2" t="s">
        <v>89</v>
      </c>
      <c r="Q21" s="2" t="s">
        <v>27</v>
      </c>
    </row>
    <row r="22" spans="1:17" ht="15" customHeight="1">
      <c r="A22" s="2">
        <v>18</v>
      </c>
      <c r="B22" s="2" t="s">
        <v>19</v>
      </c>
      <c r="C22" s="2" t="s">
        <v>90</v>
      </c>
      <c r="D22" s="2" t="s">
        <v>91</v>
      </c>
      <c r="E22" s="2">
        <v>5</v>
      </c>
      <c r="F22" s="3">
        <v>173.5</v>
      </c>
      <c r="G22" s="3">
        <v>363.62</v>
      </c>
      <c r="H22" s="3">
        <v>7</v>
      </c>
      <c r="I22" s="3">
        <v>0</v>
      </c>
      <c r="J22" s="3">
        <v>370.62</v>
      </c>
      <c r="K22" s="2" t="s">
        <v>22</v>
      </c>
      <c r="L22" s="2" t="s">
        <v>23</v>
      </c>
      <c r="M22" s="2" t="s">
        <v>92</v>
      </c>
      <c r="N22" s="2" t="s">
        <v>93</v>
      </c>
      <c r="O22" s="2"/>
      <c r="P22" s="2" t="s">
        <v>94</v>
      </c>
      <c r="Q22" s="2" t="s">
        <v>27</v>
      </c>
    </row>
    <row r="23" spans="1:17" ht="15" customHeight="1">
      <c r="A23" s="2">
        <v>19</v>
      </c>
      <c r="B23" s="2" t="s">
        <v>19</v>
      </c>
      <c r="C23" s="2" t="s">
        <v>95</v>
      </c>
      <c r="D23" s="2" t="s">
        <v>173</v>
      </c>
      <c r="E23" s="2">
        <v>2</v>
      </c>
      <c r="F23" s="3">
        <v>388</v>
      </c>
      <c r="G23" s="3">
        <v>532.45000000000005</v>
      </c>
      <c r="H23" s="3">
        <v>7</v>
      </c>
      <c r="I23" s="3">
        <v>0</v>
      </c>
      <c r="J23" s="3">
        <v>539.45000000000005</v>
      </c>
      <c r="K23" s="2" t="s">
        <v>22</v>
      </c>
      <c r="L23" s="2" t="s">
        <v>23</v>
      </c>
      <c r="M23" s="2" t="s">
        <v>30</v>
      </c>
      <c r="N23" s="2" t="s">
        <v>31</v>
      </c>
      <c r="O23" s="2"/>
      <c r="P23" s="2" t="s">
        <v>96</v>
      </c>
      <c r="Q23" s="2" t="s">
        <v>27</v>
      </c>
    </row>
    <row r="24" spans="1:17" ht="15" customHeight="1">
      <c r="A24" s="2">
        <v>20</v>
      </c>
      <c r="B24" s="2" t="s">
        <v>19</v>
      </c>
      <c r="C24" s="2" t="s">
        <v>97</v>
      </c>
      <c r="D24" s="2" t="s">
        <v>98</v>
      </c>
      <c r="E24" s="2">
        <v>2</v>
      </c>
      <c r="F24" s="3">
        <v>31.5</v>
      </c>
      <c r="G24" s="3">
        <v>78.62</v>
      </c>
      <c r="H24" s="3">
        <v>7</v>
      </c>
      <c r="I24" s="3">
        <v>0</v>
      </c>
      <c r="J24" s="3">
        <v>85.62</v>
      </c>
      <c r="K24" s="2" t="s">
        <v>22</v>
      </c>
      <c r="L24" s="2" t="s">
        <v>23</v>
      </c>
      <c r="M24" s="2" t="s">
        <v>30</v>
      </c>
      <c r="N24" s="2" t="s">
        <v>31</v>
      </c>
      <c r="O24" s="2"/>
      <c r="P24" s="2" t="s">
        <v>99</v>
      </c>
      <c r="Q24" s="2" t="s">
        <v>33</v>
      </c>
    </row>
    <row r="25" spans="1:17" ht="15" customHeight="1">
      <c r="A25" s="2">
        <v>21</v>
      </c>
      <c r="B25" s="2" t="s">
        <v>19</v>
      </c>
      <c r="C25" s="2" t="s">
        <v>100</v>
      </c>
      <c r="D25" s="2" t="s">
        <v>101</v>
      </c>
      <c r="E25" s="2">
        <v>1</v>
      </c>
      <c r="F25" s="3">
        <v>95.5</v>
      </c>
      <c r="G25" s="3">
        <v>199</v>
      </c>
      <c r="H25" s="3">
        <v>7</v>
      </c>
      <c r="I25" s="3">
        <v>0</v>
      </c>
      <c r="J25" s="3">
        <v>206</v>
      </c>
      <c r="K25" s="2" t="s">
        <v>22</v>
      </c>
      <c r="L25" s="2" t="s">
        <v>23</v>
      </c>
      <c r="M25" s="2" t="s">
        <v>102</v>
      </c>
      <c r="N25" s="2" t="s">
        <v>103</v>
      </c>
      <c r="O25" s="2"/>
      <c r="P25" s="2" t="s">
        <v>104</v>
      </c>
      <c r="Q25" s="2" t="s">
        <v>27</v>
      </c>
    </row>
    <row r="26" spans="1:17" ht="15" customHeight="1">
      <c r="A26" s="2">
        <v>22</v>
      </c>
      <c r="B26" s="2" t="s">
        <v>19</v>
      </c>
      <c r="C26" s="2" t="s">
        <v>105</v>
      </c>
      <c r="D26" s="2" t="s">
        <v>106</v>
      </c>
      <c r="E26" s="2">
        <v>1</v>
      </c>
      <c r="F26" s="3">
        <v>43.6</v>
      </c>
      <c r="G26" s="3">
        <v>86.68</v>
      </c>
      <c r="H26" s="3">
        <v>0</v>
      </c>
      <c r="I26" s="3">
        <v>0</v>
      </c>
      <c r="J26" s="3">
        <v>86.68</v>
      </c>
      <c r="K26" s="2" t="s">
        <v>22</v>
      </c>
      <c r="L26" s="2" t="s">
        <v>23</v>
      </c>
      <c r="M26" s="2" t="s">
        <v>107</v>
      </c>
      <c r="N26" s="2" t="s">
        <v>108</v>
      </c>
      <c r="O26" s="2"/>
      <c r="P26" s="2" t="s">
        <v>109</v>
      </c>
      <c r="Q26" s="2" t="s">
        <v>27</v>
      </c>
    </row>
    <row r="27" spans="1:17" ht="15" customHeight="1">
      <c r="A27" s="2">
        <v>23</v>
      </c>
      <c r="B27" s="2" t="s">
        <v>19</v>
      </c>
      <c r="C27" s="2" t="s">
        <v>110</v>
      </c>
      <c r="D27" s="2" t="s">
        <v>111</v>
      </c>
      <c r="E27" s="2">
        <v>1</v>
      </c>
      <c r="F27" s="3">
        <v>86.5</v>
      </c>
      <c r="G27" s="3">
        <v>202.37</v>
      </c>
      <c r="H27" s="3">
        <v>7</v>
      </c>
      <c r="I27" s="3">
        <v>0</v>
      </c>
      <c r="J27" s="3">
        <v>209.37</v>
      </c>
      <c r="K27" s="2" t="s">
        <v>22</v>
      </c>
      <c r="L27" s="2" t="s">
        <v>23</v>
      </c>
      <c r="M27" s="2" t="s">
        <v>30</v>
      </c>
      <c r="N27" s="2" t="s">
        <v>31</v>
      </c>
      <c r="O27" s="2"/>
      <c r="P27" s="2" t="s">
        <v>49</v>
      </c>
      <c r="Q27" s="2" t="s">
        <v>33</v>
      </c>
    </row>
    <row r="28" spans="1:17" ht="15" customHeight="1">
      <c r="A28" s="2">
        <v>24</v>
      </c>
      <c r="B28" s="2" t="s">
        <v>19</v>
      </c>
      <c r="C28" s="2" t="s">
        <v>112</v>
      </c>
      <c r="D28" s="2" t="s">
        <v>113</v>
      </c>
      <c r="E28" s="2">
        <v>13</v>
      </c>
      <c r="F28" s="3">
        <v>242</v>
      </c>
      <c r="G28" s="3">
        <v>443.8</v>
      </c>
      <c r="H28" s="3">
        <v>0</v>
      </c>
      <c r="I28" s="3">
        <v>0</v>
      </c>
      <c r="J28" s="3">
        <v>443.8</v>
      </c>
      <c r="K28" s="2" t="s">
        <v>22</v>
      </c>
      <c r="L28" s="2" t="s">
        <v>23</v>
      </c>
      <c r="M28" s="2" t="s">
        <v>50</v>
      </c>
      <c r="N28" s="2" t="s">
        <v>51</v>
      </c>
      <c r="O28" s="2"/>
      <c r="P28" s="2" t="s">
        <v>52</v>
      </c>
      <c r="Q28" s="2" t="s">
        <v>27</v>
      </c>
    </row>
    <row r="29" spans="1:17" ht="15" customHeight="1">
      <c r="A29" s="2">
        <v>25</v>
      </c>
      <c r="B29" s="2" t="s">
        <v>19</v>
      </c>
      <c r="C29" s="2" t="s">
        <v>114</v>
      </c>
      <c r="D29" s="2" t="s">
        <v>115</v>
      </c>
      <c r="E29" s="2">
        <v>1</v>
      </c>
      <c r="F29" s="3">
        <v>211.2</v>
      </c>
      <c r="G29" s="3">
        <v>440.91</v>
      </c>
      <c r="H29" s="3">
        <v>7</v>
      </c>
      <c r="I29" s="3">
        <v>0</v>
      </c>
      <c r="J29" s="3">
        <v>447.91</v>
      </c>
      <c r="K29" s="2" t="s">
        <v>116</v>
      </c>
      <c r="L29" s="2" t="s">
        <v>23</v>
      </c>
      <c r="M29" s="2" t="s">
        <v>92</v>
      </c>
      <c r="N29" s="2" t="s">
        <v>93</v>
      </c>
      <c r="O29" s="2"/>
      <c r="P29" s="2" t="s">
        <v>117</v>
      </c>
      <c r="Q29" s="2" t="s">
        <v>27</v>
      </c>
    </row>
    <row r="30" spans="1:17" ht="15" customHeight="1">
      <c r="A30" s="2">
        <v>26</v>
      </c>
      <c r="B30" s="2" t="s">
        <v>19</v>
      </c>
      <c r="C30" s="2" t="s">
        <v>118</v>
      </c>
      <c r="D30" s="2" t="s">
        <v>119</v>
      </c>
      <c r="E30" s="2">
        <v>1</v>
      </c>
      <c r="F30" s="3">
        <v>124.5</v>
      </c>
      <c r="G30" s="3">
        <v>232.3</v>
      </c>
      <c r="H30" s="3">
        <v>7</v>
      </c>
      <c r="I30" s="3">
        <v>0</v>
      </c>
      <c r="J30" s="3">
        <v>239.3</v>
      </c>
      <c r="K30" s="2" t="s">
        <v>22</v>
      </c>
      <c r="L30" s="2" t="s">
        <v>23</v>
      </c>
      <c r="M30" s="2" t="s">
        <v>50</v>
      </c>
      <c r="N30" s="2" t="s">
        <v>51</v>
      </c>
      <c r="O30" s="2"/>
      <c r="P30" s="2" t="s">
        <v>120</v>
      </c>
      <c r="Q30" s="2" t="s">
        <v>27</v>
      </c>
    </row>
    <row r="31" spans="1:17" ht="15" customHeight="1">
      <c r="A31" s="2">
        <v>27</v>
      </c>
      <c r="B31" s="2" t="s">
        <v>19</v>
      </c>
      <c r="C31" s="2" t="s">
        <v>121</v>
      </c>
      <c r="D31" s="2" t="s">
        <v>122</v>
      </c>
      <c r="E31" s="2">
        <v>1</v>
      </c>
      <c r="F31" s="3">
        <v>163</v>
      </c>
      <c r="G31" s="3">
        <v>253</v>
      </c>
      <c r="H31" s="3">
        <v>7</v>
      </c>
      <c r="I31" s="3">
        <v>0</v>
      </c>
      <c r="J31" s="3">
        <v>260</v>
      </c>
      <c r="K31" s="2" t="s">
        <v>22</v>
      </c>
      <c r="L31" s="2" t="s">
        <v>23</v>
      </c>
      <c r="M31" s="2" t="s">
        <v>71</v>
      </c>
      <c r="N31" s="2" t="s">
        <v>72</v>
      </c>
      <c r="O31" s="2"/>
      <c r="P31" s="2" t="s">
        <v>123</v>
      </c>
      <c r="Q31" s="2" t="s">
        <v>27</v>
      </c>
    </row>
    <row r="32" spans="1:17" ht="15" customHeight="1">
      <c r="A32" s="2">
        <v>28</v>
      </c>
      <c r="B32" s="2" t="s">
        <v>19</v>
      </c>
      <c r="C32" s="2" t="s">
        <v>124</v>
      </c>
      <c r="D32" s="2" t="s">
        <v>169</v>
      </c>
      <c r="E32" s="2">
        <v>3</v>
      </c>
      <c r="F32" s="3">
        <v>36</v>
      </c>
      <c r="G32" s="3">
        <v>80</v>
      </c>
      <c r="H32" s="3">
        <v>0</v>
      </c>
      <c r="I32" s="3">
        <v>0</v>
      </c>
      <c r="J32" s="3">
        <v>80</v>
      </c>
      <c r="K32" s="2" t="s">
        <v>22</v>
      </c>
      <c r="L32" s="2" t="s">
        <v>23</v>
      </c>
      <c r="M32" s="2" t="s">
        <v>71</v>
      </c>
      <c r="N32" s="2" t="s">
        <v>72</v>
      </c>
      <c r="O32" s="2" t="s">
        <v>125</v>
      </c>
      <c r="P32" s="2" t="s">
        <v>126</v>
      </c>
      <c r="Q32" s="2" t="s">
        <v>27</v>
      </c>
    </row>
    <row r="33" spans="1:17" ht="15" customHeight="1">
      <c r="A33" s="2">
        <v>29</v>
      </c>
      <c r="B33" s="2" t="s">
        <v>19</v>
      </c>
      <c r="C33" s="2" t="s">
        <v>124</v>
      </c>
      <c r="D33" s="2" t="s">
        <v>127</v>
      </c>
      <c r="E33" s="2">
        <v>1</v>
      </c>
      <c r="F33" s="3">
        <v>36</v>
      </c>
      <c r="G33" s="3">
        <v>80</v>
      </c>
      <c r="H33" s="3">
        <v>7</v>
      </c>
      <c r="I33" s="3">
        <v>0</v>
      </c>
      <c r="J33" s="3">
        <v>87</v>
      </c>
      <c r="K33" s="2" t="s">
        <v>22</v>
      </c>
      <c r="L33" s="2" t="s">
        <v>23</v>
      </c>
      <c r="M33" s="2" t="s">
        <v>128</v>
      </c>
      <c r="N33" s="2" t="s">
        <v>129</v>
      </c>
      <c r="O33" s="2"/>
      <c r="P33" s="2" t="s">
        <v>130</v>
      </c>
      <c r="Q33" s="2" t="s">
        <v>27</v>
      </c>
    </row>
    <row r="34" spans="1:17" ht="15" customHeight="1">
      <c r="A34" s="2">
        <v>30</v>
      </c>
      <c r="B34" s="2" t="s">
        <v>19</v>
      </c>
      <c r="C34" s="2" t="s">
        <v>131</v>
      </c>
      <c r="D34" s="2" t="s">
        <v>132</v>
      </c>
      <c r="E34" s="2">
        <v>1</v>
      </c>
      <c r="F34" s="3">
        <v>30</v>
      </c>
      <c r="G34" s="3">
        <v>75</v>
      </c>
      <c r="H34" s="3">
        <v>0</v>
      </c>
      <c r="I34" s="3">
        <v>0</v>
      </c>
      <c r="J34" s="3">
        <v>75</v>
      </c>
      <c r="K34" s="2" t="s">
        <v>22</v>
      </c>
      <c r="L34" s="2" t="s">
        <v>23</v>
      </c>
      <c r="M34" s="2" t="s">
        <v>30</v>
      </c>
      <c r="N34" s="2" t="s">
        <v>31</v>
      </c>
      <c r="O34" s="2"/>
      <c r="P34" s="2" t="s">
        <v>133</v>
      </c>
      <c r="Q34" s="2" t="s">
        <v>33</v>
      </c>
    </row>
    <row r="35" spans="1:17" ht="15" customHeight="1">
      <c r="A35" s="2">
        <v>31</v>
      </c>
      <c r="B35" s="2" t="s">
        <v>19</v>
      </c>
      <c r="C35" s="2" t="s">
        <v>134</v>
      </c>
      <c r="D35" s="2" t="s">
        <v>135</v>
      </c>
      <c r="E35" s="2">
        <v>2</v>
      </c>
      <c r="F35" s="3">
        <v>36</v>
      </c>
      <c r="G35" s="3">
        <v>80</v>
      </c>
      <c r="H35" s="3">
        <v>7</v>
      </c>
      <c r="I35" s="3">
        <v>0</v>
      </c>
      <c r="J35" s="3">
        <v>87</v>
      </c>
      <c r="K35" s="2" t="s">
        <v>22</v>
      </c>
      <c r="L35" s="2" t="s">
        <v>23</v>
      </c>
      <c r="M35" s="2" t="s">
        <v>71</v>
      </c>
      <c r="N35" s="2" t="s">
        <v>72</v>
      </c>
      <c r="O35" s="2"/>
      <c r="P35" s="2" t="s">
        <v>81</v>
      </c>
      <c r="Q35" s="2" t="s">
        <v>27</v>
      </c>
    </row>
    <row r="36" spans="1:17" ht="15" customHeight="1">
      <c r="A36" s="2">
        <v>32</v>
      </c>
      <c r="B36" s="2" t="s">
        <v>19</v>
      </c>
      <c r="C36" s="2" t="s">
        <v>136</v>
      </c>
      <c r="D36" s="2" t="s">
        <v>137</v>
      </c>
      <c r="E36" s="2">
        <v>1</v>
      </c>
      <c r="F36" s="3">
        <v>36</v>
      </c>
      <c r="G36" s="3">
        <v>80</v>
      </c>
      <c r="H36" s="3">
        <v>7</v>
      </c>
      <c r="I36" s="3">
        <v>0</v>
      </c>
      <c r="J36" s="3">
        <v>87</v>
      </c>
      <c r="K36" s="2" t="s">
        <v>22</v>
      </c>
      <c r="L36" s="2" t="s">
        <v>23</v>
      </c>
      <c r="M36" s="2" t="s">
        <v>138</v>
      </c>
      <c r="N36" s="2" t="s">
        <v>139</v>
      </c>
      <c r="O36" s="2"/>
      <c r="P36" s="2" t="s">
        <v>140</v>
      </c>
      <c r="Q36" s="2" t="s">
        <v>27</v>
      </c>
    </row>
    <row r="37" spans="1:17" ht="15" customHeight="1">
      <c r="A37" s="2">
        <v>33</v>
      </c>
      <c r="B37" s="2" t="s">
        <v>19</v>
      </c>
      <c r="C37" s="2" t="s">
        <v>141</v>
      </c>
      <c r="D37" s="2" t="s">
        <v>142</v>
      </c>
      <c r="E37" s="2">
        <v>1</v>
      </c>
      <c r="F37" s="3">
        <v>36</v>
      </c>
      <c r="G37" s="3">
        <v>80</v>
      </c>
      <c r="H37" s="3">
        <v>7</v>
      </c>
      <c r="I37" s="3">
        <v>0</v>
      </c>
      <c r="J37" s="3">
        <v>87</v>
      </c>
      <c r="K37" s="2" t="s">
        <v>22</v>
      </c>
      <c r="L37" s="2" t="s">
        <v>23</v>
      </c>
      <c r="M37" s="2" t="s">
        <v>102</v>
      </c>
      <c r="N37" s="2" t="s">
        <v>103</v>
      </c>
      <c r="O37" s="2"/>
      <c r="P37" s="2" t="s">
        <v>143</v>
      </c>
      <c r="Q37" s="2" t="s">
        <v>27</v>
      </c>
    </row>
    <row r="38" spans="1:17" ht="15" customHeight="1">
      <c r="A38" s="2">
        <v>34</v>
      </c>
      <c r="B38" s="2" t="s">
        <v>19</v>
      </c>
      <c r="C38" s="2" t="s">
        <v>144</v>
      </c>
      <c r="D38" s="2" t="s">
        <v>145</v>
      </c>
      <c r="E38" s="2">
        <v>3</v>
      </c>
      <c r="F38" s="3">
        <v>80.2</v>
      </c>
      <c r="G38" s="3">
        <v>168.4</v>
      </c>
      <c r="H38" s="3">
        <v>7</v>
      </c>
      <c r="I38" s="3">
        <v>0</v>
      </c>
      <c r="J38" s="3">
        <v>175.4</v>
      </c>
      <c r="K38" s="2" t="s">
        <v>22</v>
      </c>
      <c r="L38" s="2" t="s">
        <v>23</v>
      </c>
      <c r="M38" s="2" t="s">
        <v>71</v>
      </c>
      <c r="N38" s="2" t="s">
        <v>72</v>
      </c>
      <c r="O38" s="2"/>
      <c r="P38" s="2" t="s">
        <v>146</v>
      </c>
      <c r="Q38" s="2" t="s">
        <v>27</v>
      </c>
    </row>
    <row r="39" spans="1:17" ht="15" customHeight="1">
      <c r="A39" s="2">
        <v>35</v>
      </c>
      <c r="B39" s="2" t="s">
        <v>19</v>
      </c>
      <c r="C39" s="2" t="s">
        <v>147</v>
      </c>
      <c r="D39" s="2" t="s">
        <v>148</v>
      </c>
      <c r="E39" s="2">
        <v>4</v>
      </c>
      <c r="F39" s="3">
        <v>46</v>
      </c>
      <c r="G39" s="3">
        <v>100</v>
      </c>
      <c r="H39" s="3">
        <v>7</v>
      </c>
      <c r="I39" s="3">
        <v>150</v>
      </c>
      <c r="J39" s="3">
        <v>257</v>
      </c>
      <c r="K39" s="2" t="s">
        <v>22</v>
      </c>
      <c r="L39" s="2" t="s">
        <v>23</v>
      </c>
      <c r="M39" s="2" t="s">
        <v>71</v>
      </c>
      <c r="N39" s="2" t="s">
        <v>72</v>
      </c>
      <c r="O39" s="2"/>
      <c r="P39" s="2" t="s">
        <v>149</v>
      </c>
      <c r="Q39" s="2" t="s">
        <v>27</v>
      </c>
    </row>
    <row r="40" spans="1:17" ht="15" customHeight="1">
      <c r="A40" s="2">
        <v>36</v>
      </c>
      <c r="B40" s="2" t="s">
        <v>19</v>
      </c>
      <c r="C40" s="2" t="s">
        <v>150</v>
      </c>
      <c r="D40" s="2" t="s">
        <v>151</v>
      </c>
      <c r="E40" s="2">
        <v>1</v>
      </c>
      <c r="F40" s="3">
        <v>36</v>
      </c>
      <c r="G40" s="3">
        <v>80</v>
      </c>
      <c r="H40" s="3">
        <v>0</v>
      </c>
      <c r="I40" s="3">
        <v>0</v>
      </c>
      <c r="J40" s="3">
        <v>80</v>
      </c>
      <c r="K40" s="2" t="s">
        <v>22</v>
      </c>
      <c r="L40" s="14" t="s">
        <v>170</v>
      </c>
      <c r="M40" s="14" t="s">
        <v>171</v>
      </c>
      <c r="N40" s="2" t="s">
        <v>129</v>
      </c>
      <c r="O40" s="2"/>
      <c r="P40" s="14" t="s">
        <v>172</v>
      </c>
      <c r="Q40" s="2" t="s">
        <v>27</v>
      </c>
    </row>
    <row r="41" spans="1:17" ht="15" customHeight="1">
      <c r="A41" s="2">
        <v>37</v>
      </c>
      <c r="B41" s="2" t="s">
        <v>19</v>
      </c>
      <c r="C41" s="2" t="s">
        <v>152</v>
      </c>
      <c r="D41" s="2" t="s">
        <v>153</v>
      </c>
      <c r="E41" s="2">
        <v>1</v>
      </c>
      <c r="F41" s="3">
        <v>32</v>
      </c>
      <c r="G41" s="3">
        <v>80</v>
      </c>
      <c r="H41" s="3">
        <v>7</v>
      </c>
      <c r="I41" s="3">
        <v>0</v>
      </c>
      <c r="J41" s="3">
        <v>87</v>
      </c>
      <c r="K41" s="2" t="s">
        <v>22</v>
      </c>
      <c r="L41" s="2" t="s">
        <v>23</v>
      </c>
      <c r="M41" s="2" t="s">
        <v>84</v>
      </c>
      <c r="N41" s="2" t="s">
        <v>85</v>
      </c>
      <c r="O41" s="2"/>
      <c r="P41" s="2" t="s">
        <v>154</v>
      </c>
      <c r="Q41" s="2" t="s">
        <v>27</v>
      </c>
    </row>
    <row r="42" spans="1:17" ht="15" customHeight="1">
      <c r="A42" s="2">
        <v>38</v>
      </c>
      <c r="B42" s="2" t="s">
        <v>19</v>
      </c>
      <c r="C42" s="2" t="s">
        <v>155</v>
      </c>
      <c r="D42" s="2" t="s">
        <v>156</v>
      </c>
      <c r="E42" s="2">
        <v>1</v>
      </c>
      <c r="F42" s="3">
        <v>316</v>
      </c>
      <c r="G42" s="3">
        <v>435.25</v>
      </c>
      <c r="H42" s="3">
        <v>7</v>
      </c>
      <c r="I42" s="3">
        <v>0</v>
      </c>
      <c r="J42" s="3">
        <v>442.25</v>
      </c>
      <c r="K42" s="2" t="s">
        <v>22</v>
      </c>
      <c r="L42" s="2" t="s">
        <v>23</v>
      </c>
      <c r="M42" s="2" t="s">
        <v>24</v>
      </c>
      <c r="N42" s="2" t="s">
        <v>25</v>
      </c>
      <c r="O42" s="2"/>
      <c r="P42" s="2" t="s">
        <v>157</v>
      </c>
      <c r="Q42" s="2" t="s">
        <v>27</v>
      </c>
    </row>
    <row r="43" spans="1:17" ht="15" customHeight="1">
      <c r="A43" s="1" t="s">
        <v>158</v>
      </c>
      <c r="B43" s="4"/>
      <c r="C43" s="4"/>
      <c r="D43" s="4"/>
      <c r="E43" s="5">
        <f t="shared" ref="E43:J43" si="0">SUM(E4:E42)</f>
        <v>76</v>
      </c>
      <c r="F43" s="6">
        <f t="shared" si="0"/>
        <v>3683.1599999999994</v>
      </c>
      <c r="G43" s="6">
        <f t="shared" si="0"/>
        <v>6820.19</v>
      </c>
      <c r="H43" s="6">
        <f t="shared" si="0"/>
        <v>224</v>
      </c>
      <c r="I43" s="6">
        <f t="shared" si="0"/>
        <v>200</v>
      </c>
      <c r="J43" s="6">
        <f t="shared" si="0"/>
        <v>7244.19</v>
      </c>
      <c r="K43" s="4"/>
      <c r="L43" s="4"/>
      <c r="M43" s="4"/>
      <c r="N43" s="4"/>
      <c r="O43" s="4"/>
      <c r="P43" s="4"/>
      <c r="Q43" s="4"/>
    </row>
    <row r="44" spans="1:17" ht="1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5" customHeight="1">
      <c r="A45" s="11" t="s">
        <v>159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5" customHeight="1">
      <c r="A46" s="10" t="s">
        <v>160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5" customHeight="1">
      <c r="A47" s="12" t="s">
        <v>161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ht="15" customHeight="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ht="15" customHeight="1">
      <c r="A49" s="11" t="s">
        <v>163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5" customHeight="1">
      <c r="A50" s="13" t="s">
        <v>164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5" customHeight="1">
      <c r="A51" s="13" t="s">
        <v>165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5" customHeight="1">
      <c r="A52" s="13" t="s">
        <v>166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99.9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7.100000000000001" customHeight="1">
      <c r="A54" s="13" t="s">
        <v>167</v>
      </c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13" t="s">
        <v>168</v>
      </c>
      <c r="N54" s="13"/>
      <c r="O54" s="13"/>
      <c r="P54" s="13"/>
      <c r="Q54" s="13"/>
    </row>
  </sheetData>
  <mergeCells count="14">
    <mergeCell ref="A51:Q51"/>
    <mergeCell ref="A52:Q52"/>
    <mergeCell ref="A54:B54"/>
    <mergeCell ref="M54:Q54"/>
    <mergeCell ref="A46:Q46"/>
    <mergeCell ref="A47:Q47"/>
    <mergeCell ref="A48:Q48"/>
    <mergeCell ref="A49:Q49"/>
    <mergeCell ref="A50:Q50"/>
    <mergeCell ref="A1:Q1"/>
    <mergeCell ref="A2:Q2"/>
    <mergeCell ref="A3:Q3"/>
    <mergeCell ref="A44:Q44"/>
    <mergeCell ref="A45:Q45"/>
  </mergeCells>
  <phoneticPr fontId="8" type="noConversion"/>
  <pageMargins left="4.1599999999999998E-2" right="4.1599999999999998E-2" top="0.38879999999999998" bottom="0.38879999999999998" header="0.29160000000000003" footer="0.2916000000000000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账单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2024-10-07T03:15:27Z</dcterms:created>
  <dcterms:modified xsi:type="dcterms:W3CDTF">2024-10-07T03:15:27Z</dcterms:modified>
</cp:coreProperties>
</file>