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<sst xmlns="http://schemas.openxmlformats.org/spreadsheetml/2006/main" count="154" uniqueCount="95">
  <si>
    <t xml:space="preserve">  深圳宏康电气有限公司</t>
  </si>
  <si>
    <t>对 账 单</t>
  </si>
  <si>
    <t xml:space="preserve">客户名称：深圳市海纳德自动化设备有限公司/NO.SND262                      2024年5月21日至2024年6月20日对账清单   </t>
  </si>
  <si>
    <t>序号</t>
  </si>
  <si>
    <t>送货日期</t>
  </si>
  <si>
    <t>产品名称</t>
  </si>
  <si>
    <t>型号及规格</t>
  </si>
  <si>
    <t>单位</t>
  </si>
  <si>
    <t>数量</t>
  </si>
  <si>
    <t>单 价</t>
  </si>
  <si>
    <t>金 额</t>
  </si>
  <si>
    <t>备注</t>
  </si>
  <si>
    <t>山东21部售后</t>
  </si>
  <si>
    <t>冲孔导轨梁</t>
  </si>
  <si>
    <t>742*82.5</t>
  </si>
  <si>
    <t>件</t>
  </si>
  <si>
    <t>1.8覆铝锌板含山东快递费</t>
  </si>
  <si>
    <t>以上属5-18合同  共32件   合同编号：YILD202405018009</t>
  </si>
  <si>
    <t>CG项目</t>
  </si>
  <si>
    <t>电控箱</t>
  </si>
  <si>
    <t>800*600*300</t>
  </si>
  <si>
    <t>台</t>
  </si>
  <si>
    <t>体1.5门1.5，安装板1.5，RAL7035</t>
  </si>
  <si>
    <t>以上属5-15合同  共12台   合同编号：YILD20240501509</t>
  </si>
  <si>
    <t>手喷漆</t>
  </si>
  <si>
    <t>瓶</t>
  </si>
  <si>
    <t>RAL7035色</t>
  </si>
  <si>
    <t>以上属5-21合同  共48瓶  合同编号：YILD20240502110</t>
  </si>
  <si>
    <t>190风机箱装配图(屹林达_最终无元件版20240410)</t>
  </si>
  <si>
    <t>非标风机箱</t>
  </si>
  <si>
    <t>584*540*214</t>
  </si>
  <si>
    <t>304不锈钢2.0厚</t>
  </si>
  <si>
    <t>以上属4-24合同  共1台   合同编号：YILD202404024009</t>
  </si>
  <si>
    <t>（力鼎）</t>
  </si>
  <si>
    <t>600键盘托</t>
  </si>
  <si>
    <t>467*449</t>
  </si>
  <si>
    <t>1.8厚</t>
  </si>
  <si>
    <t>800键盘托</t>
  </si>
  <si>
    <t>467*649</t>
  </si>
  <si>
    <t>1600宽国产底座</t>
  </si>
  <si>
    <t>套</t>
  </si>
  <si>
    <t>1.8/1.5厚</t>
  </si>
  <si>
    <t>以上属5-19合同  共7件   合同编号：YILD202405019009</t>
  </si>
  <si>
    <t>项目名：泰达</t>
  </si>
  <si>
    <t>安装板</t>
  </si>
  <si>
    <t>1023*415</t>
  </si>
  <si>
    <t>镀锌2.0厚/不喷漆</t>
  </si>
  <si>
    <t>底座封板</t>
  </si>
  <si>
    <t>1040*266=1     97*50=16  165*100=2</t>
  </si>
  <si>
    <t>块</t>
  </si>
  <si>
    <t>1.5/1.8厚</t>
  </si>
  <si>
    <t>以上属5-27合同  共3件   合同编号：YILD202405027009</t>
  </si>
  <si>
    <t>775*1731</t>
  </si>
  <si>
    <t>2.5镀锌板，开孔压铆，不攻牙</t>
  </si>
  <si>
    <t>以上属4-20合同  共205件   合同编号：YILD20240402009</t>
  </si>
  <si>
    <t>大机器人控制柜16481873-00</t>
  </si>
  <si>
    <t>控制柜</t>
  </si>
  <si>
    <t>1105*800*570</t>
  </si>
  <si>
    <t>按图纸 不含风扇，不丝印，不含接地线，安装条，接地零排</t>
  </si>
  <si>
    <t>小机器人控制柜16483105-00</t>
  </si>
  <si>
    <t>955*800*566</t>
  </si>
  <si>
    <t>云舟共创240528002</t>
  </si>
  <si>
    <t>支架</t>
  </si>
  <si>
    <t>720*1000*300</t>
  </si>
  <si>
    <t>1.5厚外径74圆管</t>
  </si>
  <si>
    <t>以上属5-28合同  共1件   合同编号：YILD202405028009</t>
  </si>
  <si>
    <t>抽屉</t>
  </si>
  <si>
    <t>236*1200*700</t>
  </si>
  <si>
    <t>1.5厚/带滑轨</t>
  </si>
  <si>
    <t>TS柜</t>
  </si>
  <si>
    <t>1800*800*900</t>
  </si>
  <si>
    <t>16折型材1.5厚前玻璃后对开门,含5块层板,含前盲板，含胶链和安装板</t>
  </si>
  <si>
    <t>以上属5-20合同  共5台  合同编号：YILD20240502009</t>
  </si>
  <si>
    <t>以上属5-22合同  共5台   合同编号：YILD202405022009</t>
  </si>
  <si>
    <t>户内动力柜</t>
  </si>
  <si>
    <t>100底座+1900*1000*500</t>
  </si>
  <si>
    <t>镀锌板喷塑，体1.5门2.0，安装板2.0,RAL7035</t>
  </si>
  <si>
    <t>以上属6-1合同  共3台   合同编号：YILD2024060109</t>
  </si>
  <si>
    <t>网络机柜</t>
  </si>
  <si>
    <t>1000*650*800</t>
  </si>
  <si>
    <t>3层层板</t>
  </si>
  <si>
    <t>以上属5-21合同  共5台   合同编号：YILD20240502109</t>
  </si>
  <si>
    <t>HK-1060.8030电控箱</t>
  </si>
  <si>
    <t>以上属6-5合同  共3台   合同编号：YILD2024060509</t>
  </si>
  <si>
    <t>力鼎HND240516004</t>
  </si>
  <si>
    <t>安装板加力</t>
  </si>
  <si>
    <t>1124*64</t>
  </si>
  <si>
    <t>以上属6-14合同  共6件   合同编号：YILD20240601409</t>
  </si>
  <si>
    <t>以上属6-11合同  共4台   合同编号：YILD20240601109</t>
  </si>
  <si>
    <t>以上属6-12合同  共14台   合同编号：YILD20240601209</t>
  </si>
  <si>
    <t>以上属6-15合同  共6台   合同编号：YILD20240601407</t>
  </si>
  <si>
    <t>HMI_630×500×256mm  1台下单</t>
  </si>
  <si>
    <t>控制箱</t>
  </si>
  <si>
    <t>630*500*256</t>
  </si>
  <si>
    <t>2024年6月份应收款合计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</si>
</sst>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);[Red]\(#,##0.00\)"/>
    <numFmt numFmtId="178" formatCode="#,##0.00_ "/>
    <numFmt numFmtId="179" formatCode="0.00_);[Red]\(0.00\)"/>
    <numFmt numFmtId="180" formatCode="0.0_);[Red]\(0.0\)"/>
    <numFmt numFmtId="181" formatCode="&quot;￥&quot;#,##0.00_);[Red]\(&quot;￥&quot;#,##0.00\)"/>
  </numFmts>
  <fonts count="49">
    <font>
      <sz val="11"/>
      <color theme="1"/>
      <name val="宋体"/>
      <charset val="134"/>
      <scheme val="minor"/>
    </font>
    <font>
      <b/>
      <sz val="25"/>
      <color rgb="FF000000"/>
      <name val="隶书"/>
      <charset val="134"/>
    </font>
    <font>
      <b/>
      <sz val="12"/>
      <color indexed="8"/>
      <name val="隶书"/>
      <charset val="134"/>
    </font>
    <font>
      <b/>
      <sz val="25"/>
      <color indexed="8"/>
      <name val="隶书"/>
      <charset val="134"/>
    </font>
    <font>
      <b/>
      <sz val="24"/>
      <color rgb="FF000000"/>
      <name val="隶书"/>
      <charset val="134"/>
    </font>
    <font>
      <b/>
      <sz val="12"/>
      <color rgb="FF000000"/>
      <name val="隶书"/>
      <charset val="134"/>
    </font>
    <font>
      <sz val="22"/>
      <color rgb="FF000000"/>
      <name val="楷体"/>
      <charset val="134"/>
    </font>
    <font>
      <sz val="12"/>
      <color rgb="FF000000"/>
      <name val="楷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新宋体"/>
      <charset val="134"/>
    </font>
    <font>
      <sz val="12"/>
      <color theme="1"/>
      <name val="新宋体"/>
      <charset val="134"/>
    </font>
    <font>
      <sz val="10"/>
      <name val="新宋体"/>
      <charset val="134"/>
    </font>
    <font>
      <sz val="12"/>
      <color indexed="8"/>
      <name val="新宋体"/>
      <charset val="134"/>
    </font>
    <font>
      <sz val="11"/>
      <color theme="1"/>
      <name val="微软雅黑"/>
      <charset val="134"/>
    </font>
    <font>
      <sz val="12"/>
      <color rgb="FF000000"/>
      <name val="宋体"/>
      <charset val="134"/>
    </font>
    <font>
      <sz val="12"/>
      <name val="新宋体"/>
      <charset val="134"/>
    </font>
    <font>
      <sz val="11"/>
      <name val="新宋体"/>
      <charset val="134"/>
    </font>
    <font>
      <sz val="11"/>
      <color theme="1"/>
      <name val="宋体"/>
      <charset val="134"/>
    </font>
    <font>
      <sz val="11"/>
      <color indexed="8"/>
      <name val="新宋体"/>
      <charset val="134"/>
    </font>
    <font>
      <sz val="9"/>
      <name val="宋体"/>
      <charset val="134"/>
    </font>
    <font>
      <sz val="11"/>
      <color theme="1"/>
      <name val="楷体_GB2312"/>
      <charset val="134"/>
    </font>
    <font>
      <sz val="12"/>
      <color theme="1"/>
      <name val="楷体_GB2312"/>
      <charset val="134"/>
    </font>
    <font>
      <b/>
      <sz val="11"/>
      <color indexed="8"/>
      <name val="新宋体"/>
      <charset val="134"/>
    </font>
    <font>
      <b/>
      <sz val="10"/>
      <color indexed="8"/>
      <name val="新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6" borderId="10" applyNumberFormat="0" applyAlignment="0" applyProtection="0">
      <alignment vertical="center"/>
    </xf>
    <xf numFmtId="0" fontId="39" fillId="7" borderId="11" applyNumberFormat="0" applyAlignment="0" applyProtection="0">
      <alignment vertical="center"/>
    </xf>
    <xf numFmtId="0" fontId="40" fillId="7" borderId="10" applyNumberFormat="0" applyAlignment="0" applyProtection="0">
      <alignment vertical="center"/>
    </xf>
    <xf numFmtId="0" fontId="41" fillId="8" borderId="12" applyNumberFormat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11" fillId="0" borderId="0"/>
  </cellStyleXfs>
  <cellXfs count="10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58" fontId="0" fillId="0" borderId="1" xfId="0" applyNumberForma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176" fontId="10" fillId="2" borderId="1" xfId="0" applyNumberFormat="1" applyFont="1" applyFill="1" applyBorder="1" applyAlignment="1">
      <alignment vertical="center"/>
    </xf>
    <xf numFmtId="177" fontId="11" fillId="2" borderId="1" xfId="49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/>
    </xf>
    <xf numFmtId="176" fontId="12" fillId="2" borderId="1" xfId="0" applyNumberFormat="1" applyFont="1" applyFill="1" applyBorder="1" applyAlignment="1">
      <alignment vertical="center"/>
    </xf>
    <xf numFmtId="176" fontId="15" fillId="2" borderId="1" xfId="0" applyNumberFormat="1" applyFont="1" applyFill="1" applyBorder="1" applyAlignment="1">
      <alignment vertical="center"/>
    </xf>
    <xf numFmtId="40" fontId="16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vertical="center" wrapText="1"/>
    </xf>
    <xf numFmtId="178" fontId="10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7" fontId="11" fillId="2" borderId="1" xfId="49" applyNumberFormat="1" applyFont="1" applyFill="1" applyBorder="1" applyAlignment="1">
      <alignment horizontal="center" vertical="center"/>
    </xf>
    <xf numFmtId="179" fontId="11" fillId="2" borderId="1" xfId="0" applyNumberFormat="1" applyFont="1" applyFill="1" applyBorder="1" applyAlignment="1">
      <alignment vertical="center"/>
    </xf>
    <xf numFmtId="179" fontId="11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179" fontId="10" fillId="2" borderId="1" xfId="0" applyNumberFormat="1" applyFont="1" applyFill="1" applyBorder="1" applyAlignment="1">
      <alignment horizontal="center" vertical="center"/>
    </xf>
    <xf numFmtId="179" fontId="12" fillId="2" borderId="1" xfId="0" applyNumberFormat="1" applyFont="1" applyFill="1" applyBorder="1" applyAlignment="1">
      <alignment horizontal="center" vertical="center"/>
    </xf>
    <xf numFmtId="17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179" fontId="10" fillId="2" borderId="1" xfId="0" applyNumberFormat="1" applyFont="1" applyFill="1" applyBorder="1" applyAlignment="1">
      <alignment vertical="center"/>
    </xf>
    <xf numFmtId="179" fontId="11" fillId="2" borderId="1" xfId="49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176" fontId="12" fillId="2" borderId="3" xfId="0" applyNumberFormat="1" applyFont="1" applyFill="1" applyBorder="1" applyAlignment="1">
      <alignment horizontal="center" vertical="center"/>
    </xf>
    <xf numFmtId="177" fontId="11" fillId="2" borderId="3" xfId="49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180" fontId="10" fillId="2" borderId="1" xfId="0" applyNumberFormat="1" applyFont="1" applyFill="1" applyBorder="1" applyAlignment="1">
      <alignment horizontal="center" vertical="center"/>
    </xf>
    <xf numFmtId="176" fontId="15" fillId="2" borderId="3" xfId="0" applyNumberFormat="1" applyFont="1" applyFill="1" applyBorder="1" applyAlignment="1">
      <alignment horizontal="center" vertical="center"/>
    </xf>
    <xf numFmtId="40" fontId="16" fillId="2" borderId="1" xfId="0" applyNumberFormat="1" applyFont="1" applyFill="1" applyBorder="1" applyAlignment="1">
      <alignment horizontal="center" vertical="center" wrapText="1"/>
    </xf>
    <xf numFmtId="179" fontId="15" fillId="2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vertical="center"/>
    </xf>
    <xf numFmtId="179" fontId="11" fillId="0" borderId="3" xfId="0" applyNumberFormat="1" applyFont="1" applyFill="1" applyBorder="1" applyAlignment="1">
      <alignment vertical="center"/>
    </xf>
    <xf numFmtId="179" fontId="22" fillId="0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8" fontId="10" fillId="3" borderId="1" xfId="0" applyNumberFormat="1" applyFont="1" applyFill="1" applyBorder="1" applyAlignment="1">
      <alignment horizontal="center" vertical="center"/>
    </xf>
    <xf numFmtId="177" fontId="11" fillId="3" borderId="1" xfId="49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176" fontId="21" fillId="2" borderId="1" xfId="0" applyNumberFormat="1" applyFont="1" applyFill="1" applyBorder="1" applyAlignment="1">
      <alignment horizontal="center" vertical="center"/>
    </xf>
    <xf numFmtId="40" fontId="16" fillId="2" borderId="1" xfId="0" applyNumberFormat="1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24" fillId="2" borderId="5" xfId="0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/>
    </xf>
    <xf numFmtId="181" fontId="29" fillId="4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workbookViewId="0">
      <selection activeCell="G30" sqref="G$1:G$1048576"/>
    </sheetView>
  </sheetViews>
  <sheetFormatPr defaultColWidth="9" defaultRowHeight="13.5"/>
  <cols>
    <col min="3" max="3" width="25.375" customWidth="1"/>
    <col min="4" max="4" width="32.75" customWidth="1"/>
    <col min="7" max="7" width="16.75" customWidth="1"/>
    <col min="8" max="8" width="21.125" customWidth="1"/>
    <col min="9" max="9" width="59.625" customWidth="1"/>
  </cols>
  <sheetData>
    <row r="1" s="1" customFormat="1" ht="32" customHeight="1" spans="1:9">
      <c r="A1" s="2" t="s">
        <v>0</v>
      </c>
      <c r="B1" s="2"/>
      <c r="C1" s="3"/>
      <c r="D1" s="4"/>
      <c r="E1" s="5"/>
      <c r="F1" s="4"/>
      <c r="G1" s="4"/>
      <c r="H1" s="4"/>
      <c r="I1" s="5"/>
    </row>
    <row r="2" s="1" customFormat="1" ht="26" customHeight="1" spans="1:9">
      <c r="A2" s="6" t="s">
        <v>1</v>
      </c>
      <c r="B2" s="6"/>
      <c r="C2" s="7"/>
      <c r="D2" s="6"/>
      <c r="E2" s="8"/>
      <c r="F2" s="6"/>
      <c r="G2" s="6"/>
      <c r="H2" s="6"/>
      <c r="I2" s="8"/>
    </row>
    <row r="3" s="1" customFormat="1" ht="29" customHeight="1" spans="1:9">
      <c r="A3" s="9" t="s">
        <v>2</v>
      </c>
      <c r="B3" s="9"/>
      <c r="C3" s="10"/>
      <c r="D3" s="11"/>
      <c r="E3" s="12"/>
      <c r="F3" s="11"/>
      <c r="G3" s="11"/>
      <c r="H3" s="11"/>
      <c r="I3" s="12"/>
    </row>
    <row r="4" s="1" customFormat="1" ht="27" customHeight="1" spans="1:9">
      <c r="A4" s="13" t="s">
        <v>3</v>
      </c>
      <c r="B4" s="13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5" t="s">
        <v>9</v>
      </c>
      <c r="H4" s="15" t="s">
        <v>10</v>
      </c>
      <c r="I4" s="14" t="s">
        <v>11</v>
      </c>
    </row>
    <row r="5" s="1" customFormat="1" ht="20" customHeight="1" spans="1:9">
      <c r="A5" s="16">
        <v>1</v>
      </c>
      <c r="B5" s="17">
        <v>45434</v>
      </c>
      <c r="C5" s="18" t="s">
        <v>12</v>
      </c>
      <c r="D5" s="19"/>
      <c r="E5" s="20"/>
      <c r="F5" s="19"/>
      <c r="G5" s="21"/>
      <c r="H5" s="22"/>
      <c r="I5" s="41"/>
    </row>
    <row r="6" s="1" customFormat="1" ht="20" customHeight="1" spans="1:9">
      <c r="A6" s="16">
        <v>2</v>
      </c>
      <c r="B6" s="17"/>
      <c r="C6" s="23" t="s">
        <v>13</v>
      </c>
      <c r="D6" s="23" t="s">
        <v>14</v>
      </c>
      <c r="E6" s="23" t="s">
        <v>15</v>
      </c>
      <c r="F6" s="23">
        <v>14</v>
      </c>
      <c r="G6" s="24">
        <v>35</v>
      </c>
      <c r="H6" s="25">
        <f>G6*F6</f>
        <v>490</v>
      </c>
      <c r="I6" s="82" t="s">
        <v>16</v>
      </c>
    </row>
    <row r="7" s="1" customFormat="1" ht="20" customHeight="1" spans="1:9">
      <c r="A7" s="16">
        <v>3</v>
      </c>
      <c r="B7" s="17"/>
      <c r="C7" s="26" t="s">
        <v>17</v>
      </c>
      <c r="D7" s="27"/>
      <c r="E7" s="27"/>
      <c r="F7" s="28"/>
      <c r="G7" s="29"/>
      <c r="H7" s="30"/>
      <c r="I7" s="83"/>
    </row>
    <row r="8" s="1" customFormat="1" ht="20" customHeight="1" spans="1:9">
      <c r="A8" s="16">
        <v>4</v>
      </c>
      <c r="B8" s="17"/>
      <c r="C8" s="31" t="s">
        <v>18</v>
      </c>
      <c r="D8" s="31"/>
      <c r="E8" s="32"/>
      <c r="F8" s="32"/>
      <c r="G8" s="33"/>
      <c r="H8" s="22"/>
      <c r="I8" s="84"/>
    </row>
    <row r="9" s="1" customFormat="1" ht="20" customHeight="1" spans="1:9">
      <c r="A9" s="16">
        <v>5</v>
      </c>
      <c r="B9" s="17"/>
      <c r="C9" s="18" t="s">
        <v>19</v>
      </c>
      <c r="D9" s="18" t="s">
        <v>20</v>
      </c>
      <c r="E9" s="18" t="s">
        <v>21</v>
      </c>
      <c r="F9" s="34">
        <v>10</v>
      </c>
      <c r="G9" s="24">
        <v>540</v>
      </c>
      <c r="H9" s="35">
        <f>G9*F9</f>
        <v>5400</v>
      </c>
      <c r="I9" s="85" t="s">
        <v>22</v>
      </c>
    </row>
    <row r="10" s="1" customFormat="1" ht="20" customHeight="1" spans="1:9">
      <c r="A10" s="16">
        <v>6</v>
      </c>
      <c r="B10" s="17"/>
      <c r="C10" s="26" t="s">
        <v>23</v>
      </c>
      <c r="D10" s="36"/>
      <c r="E10" s="36"/>
      <c r="F10" s="36"/>
      <c r="G10" s="36"/>
      <c r="H10" s="36"/>
      <c r="I10" s="36"/>
    </row>
    <row r="11" s="1" customFormat="1" ht="20" customHeight="1" spans="1:9">
      <c r="A11" s="16">
        <v>7</v>
      </c>
      <c r="B11" s="17"/>
      <c r="C11" s="37" t="s">
        <v>24</v>
      </c>
      <c r="D11" s="37"/>
      <c r="E11" s="34" t="s">
        <v>25</v>
      </c>
      <c r="F11" s="38">
        <v>48</v>
      </c>
      <c r="G11" s="39">
        <v>12</v>
      </c>
      <c r="H11" s="35">
        <v>576</v>
      </c>
      <c r="I11" s="86" t="s">
        <v>26</v>
      </c>
    </row>
    <row r="12" s="1" customFormat="1" ht="20" customHeight="1" spans="1:9">
      <c r="A12" s="16">
        <v>8</v>
      </c>
      <c r="B12" s="17"/>
      <c r="C12" s="26" t="s">
        <v>27</v>
      </c>
      <c r="D12" s="36"/>
      <c r="E12" s="36"/>
      <c r="F12" s="36"/>
      <c r="G12" s="36"/>
      <c r="H12" s="36"/>
      <c r="I12" s="36"/>
    </row>
    <row r="13" s="1" customFormat="1" ht="20" customHeight="1" spans="1:9">
      <c r="A13" s="16">
        <v>9</v>
      </c>
      <c r="B13" s="17"/>
      <c r="C13" s="40" t="s">
        <v>28</v>
      </c>
      <c r="D13" s="40"/>
      <c r="E13" s="40"/>
      <c r="F13" s="40"/>
      <c r="G13" s="40"/>
      <c r="H13" s="36"/>
      <c r="I13" s="36"/>
    </row>
    <row r="14" s="1" customFormat="1" ht="30" customHeight="1" spans="1:9">
      <c r="A14" s="16">
        <v>10</v>
      </c>
      <c r="B14" s="17"/>
      <c r="C14" s="18" t="s">
        <v>29</v>
      </c>
      <c r="D14" s="41" t="s">
        <v>30</v>
      </c>
      <c r="E14" s="42" t="s">
        <v>21</v>
      </c>
      <c r="F14" s="41">
        <v>1</v>
      </c>
      <c r="G14" s="43">
        <v>850</v>
      </c>
      <c r="H14" s="44">
        <f t="shared" ref="H14:H19" si="0">G14*F14</f>
        <v>850</v>
      </c>
      <c r="I14" s="41" t="s">
        <v>31</v>
      </c>
    </row>
    <row r="15" s="1" customFormat="1" ht="20" customHeight="1" spans="1:9">
      <c r="A15" s="16">
        <v>11</v>
      </c>
      <c r="B15" s="17"/>
      <c r="C15" s="26" t="s">
        <v>32</v>
      </c>
      <c r="D15" s="20"/>
      <c r="E15" s="20"/>
      <c r="F15" s="20"/>
      <c r="G15" s="45"/>
      <c r="H15" s="46"/>
      <c r="I15" s="42"/>
    </row>
    <row r="16" s="1" customFormat="1" ht="20" customHeight="1" spans="1:9">
      <c r="A16" s="16">
        <v>12</v>
      </c>
      <c r="B16" s="17">
        <v>45437</v>
      </c>
      <c r="C16" s="47" t="s">
        <v>33</v>
      </c>
      <c r="D16" s="47"/>
      <c r="E16" s="20"/>
      <c r="F16" s="19"/>
      <c r="G16" s="21"/>
      <c r="H16" s="22"/>
      <c r="I16" s="41"/>
    </row>
    <row r="17" s="1" customFormat="1" ht="20" customHeight="1" spans="1:9">
      <c r="A17" s="16">
        <v>13</v>
      </c>
      <c r="B17" s="17"/>
      <c r="C17" s="18" t="s">
        <v>34</v>
      </c>
      <c r="D17" s="48" t="s">
        <v>35</v>
      </c>
      <c r="E17" s="34" t="s">
        <v>15</v>
      </c>
      <c r="F17" s="34">
        <v>4</v>
      </c>
      <c r="G17" s="49">
        <v>60</v>
      </c>
      <c r="H17" s="50">
        <f t="shared" si="0"/>
        <v>240</v>
      </c>
      <c r="I17" s="87" t="s">
        <v>36</v>
      </c>
    </row>
    <row r="18" s="1" customFormat="1" ht="20" customHeight="1" spans="1:9">
      <c r="A18" s="16">
        <v>14</v>
      </c>
      <c r="B18" s="17"/>
      <c r="C18" s="18" t="s">
        <v>37</v>
      </c>
      <c r="D18" s="48" t="s">
        <v>38</v>
      </c>
      <c r="E18" s="34" t="s">
        <v>15</v>
      </c>
      <c r="F18" s="34">
        <v>2</v>
      </c>
      <c r="G18" s="49">
        <v>80</v>
      </c>
      <c r="H18" s="50">
        <f t="shared" si="0"/>
        <v>160</v>
      </c>
      <c r="I18" s="87" t="s">
        <v>36</v>
      </c>
    </row>
    <row r="19" s="1" customFormat="1" ht="20" customHeight="1" spans="1:9">
      <c r="A19" s="16">
        <v>15</v>
      </c>
      <c r="B19" s="17"/>
      <c r="C19" s="18" t="s">
        <v>39</v>
      </c>
      <c r="D19" s="18"/>
      <c r="E19" s="18" t="s">
        <v>40</v>
      </c>
      <c r="F19" s="18">
        <v>1</v>
      </c>
      <c r="G19" s="51">
        <v>700</v>
      </c>
      <c r="H19" s="50">
        <f t="shared" si="0"/>
        <v>700</v>
      </c>
      <c r="I19" s="87" t="s">
        <v>41</v>
      </c>
    </row>
    <row r="20" s="1" customFormat="1" ht="20" customHeight="1" spans="1:9">
      <c r="A20" s="16">
        <v>16</v>
      </c>
      <c r="B20" s="17"/>
      <c r="C20" s="26" t="s">
        <v>42</v>
      </c>
      <c r="D20" s="36"/>
      <c r="E20" s="36"/>
      <c r="F20" s="36"/>
      <c r="G20" s="36"/>
      <c r="H20" s="36"/>
      <c r="I20" s="36"/>
    </row>
    <row r="21" s="1" customFormat="1" ht="20" customHeight="1" spans="1:9">
      <c r="A21" s="16">
        <v>17</v>
      </c>
      <c r="B21" s="17">
        <v>45439</v>
      </c>
      <c r="C21" s="47" t="s">
        <v>43</v>
      </c>
      <c r="D21" s="47"/>
      <c r="E21" s="20"/>
      <c r="F21" s="19"/>
      <c r="G21" s="21"/>
      <c r="H21" s="22"/>
      <c r="I21" s="41"/>
    </row>
    <row r="22" s="1" customFormat="1" ht="20" customHeight="1" spans="1:9">
      <c r="A22" s="16">
        <v>18</v>
      </c>
      <c r="B22" s="17"/>
      <c r="C22" s="52" t="s">
        <v>44</v>
      </c>
      <c r="D22" s="52" t="s">
        <v>45</v>
      </c>
      <c r="E22" s="52" t="s">
        <v>15</v>
      </c>
      <c r="F22" s="52">
        <v>9</v>
      </c>
      <c r="G22" s="53">
        <v>85</v>
      </c>
      <c r="H22" s="25">
        <f t="shared" ref="H22:H27" si="1">G22*F22</f>
        <v>765</v>
      </c>
      <c r="I22" s="52" t="s">
        <v>46</v>
      </c>
    </row>
    <row r="23" s="1" customFormat="1" ht="20" customHeight="1" spans="1:9">
      <c r="A23" s="16">
        <v>19</v>
      </c>
      <c r="B23" s="17"/>
      <c r="C23" s="26" t="s">
        <v>17</v>
      </c>
      <c r="D23" s="36"/>
      <c r="E23" s="36"/>
      <c r="F23" s="36"/>
      <c r="G23" s="36"/>
      <c r="H23" s="36"/>
      <c r="I23" s="36"/>
    </row>
    <row r="24" s="1" customFormat="1" ht="20" customHeight="1" spans="1:9">
      <c r="A24" s="16">
        <v>20</v>
      </c>
      <c r="B24" s="17">
        <v>45442</v>
      </c>
      <c r="C24" s="54" t="s">
        <v>33</v>
      </c>
      <c r="D24" s="54"/>
      <c r="E24" s="20"/>
      <c r="F24" s="19"/>
      <c r="G24" s="55"/>
      <c r="H24" s="56"/>
      <c r="I24" s="41"/>
    </row>
    <row r="25" s="1" customFormat="1" ht="20" customHeight="1" spans="1:9">
      <c r="A25" s="16">
        <v>21</v>
      </c>
      <c r="B25" s="17"/>
      <c r="C25" s="18" t="s">
        <v>47</v>
      </c>
      <c r="D25" s="57" t="s">
        <v>48</v>
      </c>
      <c r="E25" s="34" t="s">
        <v>49</v>
      </c>
      <c r="F25" s="34">
        <v>3</v>
      </c>
      <c r="G25" s="49">
        <v>80</v>
      </c>
      <c r="H25" s="50">
        <f t="shared" si="1"/>
        <v>240</v>
      </c>
      <c r="I25" s="87" t="s">
        <v>50</v>
      </c>
    </row>
    <row r="26" s="1" customFormat="1" ht="20" customHeight="1" spans="1:9">
      <c r="A26" s="16">
        <v>22</v>
      </c>
      <c r="B26" s="17"/>
      <c r="C26" s="26" t="s">
        <v>51</v>
      </c>
      <c r="D26" s="36"/>
      <c r="E26" s="36"/>
      <c r="F26" s="36"/>
      <c r="G26" s="36"/>
      <c r="H26" s="36"/>
      <c r="I26" s="36"/>
    </row>
    <row r="27" s="1" customFormat="1" ht="20" customHeight="1" spans="1:9">
      <c r="A27" s="16">
        <v>23</v>
      </c>
      <c r="B27" s="17"/>
      <c r="C27" s="42" t="s">
        <v>44</v>
      </c>
      <c r="D27" s="38" t="s">
        <v>52</v>
      </c>
      <c r="E27" s="38" t="s">
        <v>15</v>
      </c>
      <c r="F27" s="38">
        <v>136</v>
      </c>
      <c r="G27" s="24">
        <v>310</v>
      </c>
      <c r="H27" s="58">
        <f t="shared" si="1"/>
        <v>42160</v>
      </c>
      <c r="I27" s="88" t="s">
        <v>53</v>
      </c>
    </row>
    <row r="28" s="1" customFormat="1" ht="20" customHeight="1" spans="1:9">
      <c r="A28" s="16">
        <v>24</v>
      </c>
      <c r="B28" s="17"/>
      <c r="C28" s="26" t="s">
        <v>54</v>
      </c>
      <c r="D28" s="36"/>
      <c r="E28" s="36"/>
      <c r="F28" s="36"/>
      <c r="G28" s="36"/>
      <c r="H28" s="36"/>
      <c r="I28" s="36"/>
    </row>
    <row r="29" s="1" customFormat="1" ht="20" customHeight="1" spans="1:9">
      <c r="A29" s="16">
        <v>25</v>
      </c>
      <c r="B29" s="17">
        <v>45446</v>
      </c>
      <c r="C29" s="59" t="s">
        <v>55</v>
      </c>
      <c r="D29" s="54"/>
      <c r="E29" s="20"/>
      <c r="F29" s="19"/>
      <c r="G29" s="55"/>
      <c r="H29" s="56"/>
      <c r="I29" s="41"/>
    </row>
    <row r="30" s="1" customFormat="1" ht="20" customHeight="1" spans="1:9">
      <c r="A30" s="16">
        <v>26</v>
      </c>
      <c r="B30" s="17"/>
      <c r="C30" s="60" t="s">
        <v>56</v>
      </c>
      <c r="D30" s="61" t="s">
        <v>57</v>
      </c>
      <c r="E30" s="62" t="s">
        <v>21</v>
      </c>
      <c r="F30" s="38">
        <v>1</v>
      </c>
      <c r="G30" s="49">
        <v>1560</v>
      </c>
      <c r="H30" s="44">
        <f t="shared" ref="H30:H35" si="2">G30*F30</f>
        <v>1560</v>
      </c>
      <c r="I30" s="89" t="s">
        <v>58</v>
      </c>
    </row>
    <row r="31" s="1" customFormat="1" ht="20" customHeight="1" spans="1:9">
      <c r="A31" s="16">
        <v>27</v>
      </c>
      <c r="B31" s="17"/>
      <c r="C31" s="59" t="s">
        <v>59</v>
      </c>
      <c r="D31" s="18"/>
      <c r="E31" s="18"/>
      <c r="F31" s="18"/>
      <c r="G31" s="18"/>
      <c r="H31" s="63"/>
      <c r="I31" s="90"/>
    </row>
    <row r="32" s="1" customFormat="1" ht="20" customHeight="1" spans="1:9">
      <c r="A32" s="16">
        <v>28</v>
      </c>
      <c r="B32" s="17"/>
      <c r="C32" s="60" t="s">
        <v>56</v>
      </c>
      <c r="D32" s="61" t="s">
        <v>60</v>
      </c>
      <c r="E32" s="62" t="s">
        <v>21</v>
      </c>
      <c r="F32" s="38">
        <v>1</v>
      </c>
      <c r="G32" s="53">
        <v>1260</v>
      </c>
      <c r="H32" s="64">
        <f t="shared" si="2"/>
        <v>1260</v>
      </c>
      <c r="I32" s="90"/>
    </row>
    <row r="33" s="1" customFormat="1" ht="20" customHeight="1" spans="1:9">
      <c r="A33" s="16">
        <v>29</v>
      </c>
      <c r="B33" s="17"/>
      <c r="C33" s="26" t="s">
        <v>23</v>
      </c>
      <c r="D33" s="65"/>
      <c r="E33" s="65"/>
      <c r="F33" s="65"/>
      <c r="G33" s="65"/>
      <c r="H33" s="66"/>
      <c r="I33" s="91"/>
    </row>
    <row r="34" s="1" customFormat="1" ht="20" customHeight="1" spans="1:9">
      <c r="A34" s="16">
        <v>30</v>
      </c>
      <c r="B34" s="17"/>
      <c r="C34" s="47" t="s">
        <v>61</v>
      </c>
      <c r="D34" s="47"/>
      <c r="E34" s="36"/>
      <c r="F34" s="36"/>
      <c r="G34" s="36"/>
      <c r="H34" s="67"/>
      <c r="I34" s="36"/>
    </row>
    <row r="35" s="1" customFormat="1" ht="20" customHeight="1" spans="1:9">
      <c r="A35" s="16">
        <v>31</v>
      </c>
      <c r="B35" s="17"/>
      <c r="C35" s="18" t="s">
        <v>62</v>
      </c>
      <c r="D35" s="57" t="s">
        <v>63</v>
      </c>
      <c r="E35" s="34" t="s">
        <v>40</v>
      </c>
      <c r="F35" s="34">
        <v>1</v>
      </c>
      <c r="G35" s="68">
        <v>600</v>
      </c>
      <c r="H35" s="58">
        <f t="shared" si="2"/>
        <v>600</v>
      </c>
      <c r="I35" s="87" t="s">
        <v>64</v>
      </c>
    </row>
    <row r="36" s="1" customFormat="1" ht="20" customHeight="1" spans="1:9">
      <c r="A36" s="16">
        <v>32</v>
      </c>
      <c r="B36" s="17"/>
      <c r="C36" s="26" t="s">
        <v>65</v>
      </c>
      <c r="D36" s="37"/>
      <c r="E36" s="34"/>
      <c r="F36" s="38"/>
      <c r="G36" s="39"/>
      <c r="H36" s="69"/>
      <c r="I36" s="86"/>
    </row>
    <row r="37" s="1" customFormat="1" ht="20" customHeight="1" spans="1:9">
      <c r="A37" s="16">
        <v>33</v>
      </c>
      <c r="B37" s="17"/>
      <c r="C37" s="70" t="s">
        <v>43</v>
      </c>
      <c r="D37" s="36"/>
      <c r="E37" s="36"/>
      <c r="F37" s="36"/>
      <c r="G37" s="36"/>
      <c r="H37" s="67"/>
      <c r="I37" s="36"/>
    </row>
    <row r="38" s="1" customFormat="1" ht="20" customHeight="1" spans="1:9">
      <c r="A38" s="16">
        <v>34</v>
      </c>
      <c r="B38" s="17"/>
      <c r="C38" s="48" t="s">
        <v>66</v>
      </c>
      <c r="D38" s="34" t="s">
        <v>67</v>
      </c>
      <c r="E38" s="34" t="s">
        <v>15</v>
      </c>
      <c r="F38" s="34">
        <v>7</v>
      </c>
      <c r="G38" s="24">
        <v>560</v>
      </c>
      <c r="H38" s="46">
        <f t="shared" ref="H38:H43" si="3">G38*F38</f>
        <v>3920</v>
      </c>
      <c r="I38" s="87" t="s">
        <v>68</v>
      </c>
    </row>
    <row r="39" s="1" customFormat="1" ht="20" customHeight="1" spans="1:9">
      <c r="A39" s="16">
        <v>35</v>
      </c>
      <c r="B39" s="17"/>
      <c r="C39" s="26" t="s">
        <v>17</v>
      </c>
      <c r="D39" s="41"/>
      <c r="E39" s="42"/>
      <c r="F39" s="41"/>
      <c r="G39" s="43"/>
      <c r="H39" s="64"/>
      <c r="I39" s="41"/>
    </row>
    <row r="40" s="1" customFormat="1" ht="20" customHeight="1" spans="1:9">
      <c r="A40" s="16">
        <v>36</v>
      </c>
      <c r="B40" s="17">
        <v>45416</v>
      </c>
      <c r="C40" s="70" t="s">
        <v>43</v>
      </c>
      <c r="D40" s="36"/>
      <c r="E40" s="36"/>
      <c r="F40" s="36"/>
      <c r="G40" s="36"/>
      <c r="H40" s="67"/>
      <c r="I40" s="36"/>
    </row>
    <row r="41" s="1" customFormat="1" ht="20" customHeight="1" spans="1:9">
      <c r="A41" s="16">
        <v>37</v>
      </c>
      <c r="B41" s="17"/>
      <c r="C41" s="48" t="s">
        <v>66</v>
      </c>
      <c r="D41" s="34" t="s">
        <v>67</v>
      </c>
      <c r="E41" s="34" t="s">
        <v>15</v>
      </c>
      <c r="F41" s="34">
        <v>2</v>
      </c>
      <c r="G41" s="24">
        <v>560</v>
      </c>
      <c r="H41" s="46">
        <f t="shared" si="3"/>
        <v>1120</v>
      </c>
      <c r="I41" s="87" t="s">
        <v>68</v>
      </c>
    </row>
    <row r="42" s="1" customFormat="1" ht="20" customHeight="1" spans="1:9">
      <c r="A42" s="16">
        <v>38</v>
      </c>
      <c r="B42" s="17"/>
      <c r="C42" s="26" t="s">
        <v>17</v>
      </c>
      <c r="D42" s="41"/>
      <c r="E42" s="42"/>
      <c r="F42" s="41"/>
      <c r="G42" s="43"/>
      <c r="H42" s="44"/>
      <c r="I42" s="41"/>
    </row>
    <row r="43" s="1" customFormat="1" ht="20" customHeight="1" spans="1:9">
      <c r="A43" s="16">
        <v>39</v>
      </c>
      <c r="B43" s="17">
        <v>45450</v>
      </c>
      <c r="C43" s="42" t="s">
        <v>69</v>
      </c>
      <c r="D43" s="38" t="s">
        <v>70</v>
      </c>
      <c r="E43" s="38" t="s">
        <v>21</v>
      </c>
      <c r="F43" s="38">
        <v>5</v>
      </c>
      <c r="G43" s="49">
        <v>5200</v>
      </c>
      <c r="H43" s="71">
        <f t="shared" si="3"/>
        <v>26000</v>
      </c>
      <c r="I43" s="92" t="s">
        <v>71</v>
      </c>
    </row>
    <row r="44" s="1" customFormat="1" ht="20" customHeight="1" spans="1:9">
      <c r="A44" s="16">
        <v>40</v>
      </c>
      <c r="B44" s="17"/>
      <c r="C44" s="26" t="s">
        <v>72</v>
      </c>
      <c r="D44" s="36"/>
      <c r="E44" s="36"/>
      <c r="F44" s="36"/>
      <c r="G44" s="72"/>
      <c r="H44" s="73"/>
      <c r="I44" s="36"/>
    </row>
    <row r="45" s="1" customFormat="1" ht="20" customHeight="1" spans="1:9">
      <c r="A45" s="16">
        <v>41</v>
      </c>
      <c r="B45" s="17"/>
      <c r="C45" s="42" t="s">
        <v>69</v>
      </c>
      <c r="D45" s="38" t="s">
        <v>70</v>
      </c>
      <c r="E45" s="38" t="s">
        <v>21</v>
      </c>
      <c r="F45" s="38">
        <v>5</v>
      </c>
      <c r="G45" s="49">
        <v>5200</v>
      </c>
      <c r="H45" s="71">
        <f t="shared" ref="H45:H49" si="4">G45*F45</f>
        <v>26000</v>
      </c>
      <c r="I45" s="92" t="s">
        <v>71</v>
      </c>
    </row>
    <row r="46" s="1" customFormat="1" ht="20" customHeight="1" spans="1:9">
      <c r="A46" s="16">
        <v>42</v>
      </c>
      <c r="B46" s="17"/>
      <c r="C46" s="26" t="s">
        <v>73</v>
      </c>
      <c r="D46" s="65"/>
      <c r="E46" s="65"/>
      <c r="F46" s="65"/>
      <c r="G46" s="74"/>
      <c r="H46" s="74"/>
      <c r="I46" s="93"/>
    </row>
    <row r="47" s="1" customFormat="1" ht="20" customHeight="1" spans="1:9">
      <c r="A47" s="16">
        <v>43</v>
      </c>
      <c r="B47" s="17">
        <v>45454</v>
      </c>
      <c r="C47" s="31" t="s">
        <v>18</v>
      </c>
      <c r="D47" s="31"/>
      <c r="E47" s="38"/>
      <c r="F47" s="38"/>
      <c r="G47" s="49"/>
      <c r="H47" s="71"/>
      <c r="I47" s="92"/>
    </row>
    <row r="48" s="1" customFormat="1" ht="21" customHeight="1" spans="1:9">
      <c r="A48" s="16">
        <v>44</v>
      </c>
      <c r="B48" s="17"/>
      <c r="C48" s="18" t="s">
        <v>19</v>
      </c>
      <c r="D48" s="18" t="s">
        <v>20</v>
      </c>
      <c r="E48" s="18" t="s">
        <v>21</v>
      </c>
      <c r="F48" s="34">
        <v>2</v>
      </c>
      <c r="G48" s="24">
        <v>540</v>
      </c>
      <c r="H48" s="35">
        <f t="shared" si="4"/>
        <v>1080</v>
      </c>
      <c r="I48" s="94" t="s">
        <v>22</v>
      </c>
    </row>
    <row r="49" s="1" customFormat="1" ht="20" customHeight="1" spans="1:9">
      <c r="A49" s="16">
        <v>45</v>
      </c>
      <c r="B49" s="17"/>
      <c r="C49" s="18" t="s">
        <v>74</v>
      </c>
      <c r="D49" s="18" t="s">
        <v>75</v>
      </c>
      <c r="E49" s="18" t="s">
        <v>21</v>
      </c>
      <c r="F49" s="34">
        <v>1</v>
      </c>
      <c r="G49" s="24">
        <v>2100</v>
      </c>
      <c r="H49" s="35">
        <f t="shared" si="4"/>
        <v>2100</v>
      </c>
      <c r="I49" s="94" t="s">
        <v>76</v>
      </c>
    </row>
    <row r="50" s="1" customFormat="1" ht="20" customHeight="1" spans="1:9">
      <c r="A50" s="16">
        <v>46</v>
      </c>
      <c r="B50" s="17"/>
      <c r="C50" s="26" t="s">
        <v>77</v>
      </c>
      <c r="D50" s="65"/>
      <c r="E50" s="65"/>
      <c r="F50" s="65"/>
      <c r="G50" s="74"/>
      <c r="H50" s="74"/>
      <c r="I50" s="93"/>
    </row>
    <row r="51" s="1" customFormat="1" ht="20" customHeight="1" spans="1:9">
      <c r="A51" s="16">
        <v>47</v>
      </c>
      <c r="B51" s="17">
        <v>45457</v>
      </c>
      <c r="C51" s="75" t="s">
        <v>78</v>
      </c>
      <c r="D51" s="76" t="s">
        <v>79</v>
      </c>
      <c r="E51" s="76" t="s">
        <v>21</v>
      </c>
      <c r="F51" s="76">
        <v>5</v>
      </c>
      <c r="G51" s="77">
        <v>1400</v>
      </c>
      <c r="H51" s="78">
        <f>G51*F51</f>
        <v>7000</v>
      </c>
      <c r="I51" s="86" t="s">
        <v>80</v>
      </c>
    </row>
    <row r="52" s="1" customFormat="1" ht="20" customHeight="1" spans="1:9">
      <c r="A52" s="16">
        <v>48</v>
      </c>
      <c r="B52" s="17"/>
      <c r="C52" s="26" t="s">
        <v>81</v>
      </c>
      <c r="D52" s="65"/>
      <c r="E52" s="65"/>
      <c r="F52" s="65"/>
      <c r="G52" s="74"/>
      <c r="H52" s="74"/>
      <c r="I52" s="93"/>
    </row>
    <row r="53" s="1" customFormat="1" ht="20" customHeight="1" spans="1:9">
      <c r="A53" s="16">
        <v>49</v>
      </c>
      <c r="B53" s="17"/>
      <c r="C53" s="31" t="s">
        <v>18</v>
      </c>
      <c r="D53" s="31"/>
      <c r="E53" s="65"/>
      <c r="F53" s="65"/>
      <c r="G53" s="65"/>
      <c r="H53" s="65"/>
      <c r="I53" s="65"/>
    </row>
    <row r="54" s="1" customFormat="1" ht="20" customHeight="1" spans="1:9">
      <c r="A54" s="16">
        <v>50</v>
      </c>
      <c r="B54" s="17"/>
      <c r="C54" s="18" t="s">
        <v>82</v>
      </c>
      <c r="D54" s="18" t="s">
        <v>20</v>
      </c>
      <c r="E54" s="18" t="s">
        <v>21</v>
      </c>
      <c r="F54" s="34">
        <v>2</v>
      </c>
      <c r="G54" s="24">
        <v>540</v>
      </c>
      <c r="H54" s="35">
        <f>G54*F54</f>
        <v>1080</v>
      </c>
      <c r="I54" s="94" t="s">
        <v>22</v>
      </c>
    </row>
    <row r="55" s="1" customFormat="1" ht="20" customHeight="1" spans="1:9">
      <c r="A55" s="16">
        <v>51</v>
      </c>
      <c r="B55" s="17"/>
      <c r="C55" s="26" t="s">
        <v>83</v>
      </c>
      <c r="D55" s="57"/>
      <c r="E55" s="34"/>
      <c r="F55" s="34"/>
      <c r="G55" s="68"/>
      <c r="H55" s="58"/>
      <c r="I55" s="87"/>
    </row>
    <row r="56" s="1" customFormat="1" ht="20" customHeight="1" spans="1:9">
      <c r="A56" s="16">
        <v>52</v>
      </c>
      <c r="B56" s="17"/>
      <c r="C56" s="79" t="s">
        <v>84</v>
      </c>
      <c r="D56" s="38"/>
      <c r="E56" s="38"/>
      <c r="F56" s="38"/>
      <c r="G56" s="46"/>
      <c r="H56" s="46"/>
      <c r="I56" s="46"/>
    </row>
    <row r="57" s="1" customFormat="1" ht="20" customHeight="1" spans="1:9">
      <c r="A57" s="16">
        <v>53</v>
      </c>
      <c r="B57" s="17"/>
      <c r="C57" s="60" t="s">
        <v>85</v>
      </c>
      <c r="D57" s="18" t="s">
        <v>86</v>
      </c>
      <c r="E57" s="62" t="s">
        <v>49</v>
      </c>
      <c r="F57" s="38">
        <v>6</v>
      </c>
      <c r="G57" s="53">
        <v>16</v>
      </c>
      <c r="H57" s="80">
        <f>G57*F57</f>
        <v>96</v>
      </c>
      <c r="I57" s="41" t="s">
        <v>36</v>
      </c>
    </row>
    <row r="58" s="1" customFormat="1" ht="20" customHeight="1" spans="1:9">
      <c r="A58" s="16">
        <v>54</v>
      </c>
      <c r="B58" s="17"/>
      <c r="C58" s="26" t="s">
        <v>87</v>
      </c>
      <c r="D58" s="20"/>
      <c r="E58" s="20"/>
      <c r="F58" s="20"/>
      <c r="G58" s="20"/>
      <c r="H58" s="42"/>
      <c r="I58" s="42"/>
    </row>
    <row r="59" s="1" customFormat="1" ht="20" customHeight="1" spans="1:9">
      <c r="A59" s="16">
        <v>55</v>
      </c>
      <c r="B59" s="17">
        <v>45461</v>
      </c>
      <c r="C59" s="31" t="s">
        <v>18</v>
      </c>
      <c r="D59" s="31"/>
      <c r="E59" s="76"/>
      <c r="F59" s="76"/>
      <c r="G59" s="77"/>
      <c r="H59" s="78"/>
      <c r="I59" s="86"/>
    </row>
    <row r="60" s="1" customFormat="1" ht="20" customHeight="1" spans="1:9">
      <c r="A60" s="16">
        <v>56</v>
      </c>
      <c r="B60" s="17"/>
      <c r="C60" s="18" t="s">
        <v>19</v>
      </c>
      <c r="D60" s="18" t="s">
        <v>20</v>
      </c>
      <c r="E60" s="18" t="s">
        <v>21</v>
      </c>
      <c r="F60" s="34">
        <v>4</v>
      </c>
      <c r="G60" s="24">
        <v>540</v>
      </c>
      <c r="H60" s="35">
        <f>G60*F60</f>
        <v>2160</v>
      </c>
      <c r="I60" s="95" t="s">
        <v>22</v>
      </c>
    </row>
    <row r="61" s="1" customFormat="1" ht="20" customHeight="1" spans="1:9">
      <c r="A61" s="16">
        <v>57</v>
      </c>
      <c r="B61" s="17"/>
      <c r="C61" s="26" t="s">
        <v>88</v>
      </c>
      <c r="D61" s="81"/>
      <c r="E61" s="65"/>
      <c r="F61" s="65"/>
      <c r="G61" s="65"/>
      <c r="H61" s="65"/>
      <c r="I61" s="96"/>
    </row>
    <row r="62" s="1" customFormat="1" ht="20" customHeight="1" spans="1:9">
      <c r="A62" s="16">
        <v>58</v>
      </c>
      <c r="B62" s="17">
        <v>45462</v>
      </c>
      <c r="C62" s="31" t="s">
        <v>18</v>
      </c>
      <c r="D62" s="31"/>
      <c r="E62" s="76"/>
      <c r="F62" s="76"/>
      <c r="G62" s="77"/>
      <c r="H62" s="78"/>
      <c r="I62" s="86"/>
    </row>
    <row r="63" s="1" customFormat="1" ht="20" customHeight="1" spans="1:9">
      <c r="A63" s="16">
        <v>59</v>
      </c>
      <c r="B63" s="17"/>
      <c r="C63" s="18" t="s">
        <v>19</v>
      </c>
      <c r="D63" s="18" t="s">
        <v>20</v>
      </c>
      <c r="E63" s="18" t="s">
        <v>21</v>
      </c>
      <c r="F63" s="34">
        <v>14</v>
      </c>
      <c r="G63" s="24">
        <v>540</v>
      </c>
      <c r="H63" s="35">
        <v>7560</v>
      </c>
      <c r="I63" s="94" t="s">
        <v>22</v>
      </c>
    </row>
    <row r="64" s="1" customFormat="1" ht="20" customHeight="1" spans="1:9">
      <c r="A64" s="16">
        <v>60</v>
      </c>
      <c r="B64" s="17"/>
      <c r="C64" s="26" t="s">
        <v>89</v>
      </c>
      <c r="D64" s="27"/>
      <c r="E64" s="27"/>
      <c r="F64" s="28"/>
      <c r="G64" s="33"/>
      <c r="H64" s="30"/>
      <c r="I64" s="97"/>
    </row>
    <row r="65" s="1" customFormat="1" ht="20" customHeight="1" spans="1:9">
      <c r="A65" s="16">
        <v>62</v>
      </c>
      <c r="B65" s="17"/>
      <c r="C65" s="31" t="s">
        <v>18</v>
      </c>
      <c r="D65" s="31"/>
      <c r="E65" s="27"/>
      <c r="F65" s="28"/>
      <c r="G65" s="33"/>
      <c r="H65" s="30"/>
      <c r="I65" s="97"/>
    </row>
    <row r="66" s="1" customFormat="1" ht="20" customHeight="1" spans="1:9">
      <c r="A66" s="16">
        <v>63</v>
      </c>
      <c r="B66" s="17"/>
      <c r="C66" s="18" t="s">
        <v>19</v>
      </c>
      <c r="D66" s="18" t="s">
        <v>20</v>
      </c>
      <c r="E66" s="18" t="s">
        <v>21</v>
      </c>
      <c r="F66" s="34">
        <v>6</v>
      </c>
      <c r="G66" s="24">
        <v>540</v>
      </c>
      <c r="H66" s="35">
        <v>3240</v>
      </c>
      <c r="I66" s="94" t="s">
        <v>22</v>
      </c>
    </row>
    <row r="67" s="1" customFormat="1" ht="20" customHeight="1" spans="1:9">
      <c r="A67" s="16">
        <v>64</v>
      </c>
      <c r="B67" s="17"/>
      <c r="C67" s="26" t="s">
        <v>90</v>
      </c>
      <c r="D67" s="57"/>
      <c r="E67" s="34"/>
      <c r="F67" s="34"/>
      <c r="G67" s="68"/>
      <c r="H67" s="58"/>
      <c r="I67" s="87"/>
    </row>
    <row r="68" s="1" customFormat="1" ht="20" customHeight="1" spans="1:9">
      <c r="A68" s="16">
        <v>65</v>
      </c>
      <c r="B68" s="17"/>
      <c r="C68" s="52" t="s">
        <v>91</v>
      </c>
      <c r="D68" s="52"/>
      <c r="E68" s="62"/>
      <c r="F68" s="38"/>
      <c r="G68" s="53"/>
      <c r="H68" s="80"/>
      <c r="I68" s="41"/>
    </row>
    <row r="69" s="1" customFormat="1" ht="20" customHeight="1" spans="1:9">
      <c r="A69" s="16">
        <v>66</v>
      </c>
      <c r="B69" s="17"/>
      <c r="C69" s="18" t="s">
        <v>92</v>
      </c>
      <c r="D69" s="18" t="s">
        <v>93</v>
      </c>
      <c r="E69" s="18" t="s">
        <v>21</v>
      </c>
      <c r="F69" s="34">
        <v>1</v>
      </c>
      <c r="G69" s="24">
        <v>320</v>
      </c>
      <c r="H69" s="35">
        <v>320</v>
      </c>
      <c r="I69" s="94" t="s">
        <v>22</v>
      </c>
    </row>
    <row r="70" s="1" customFormat="1" ht="20" customHeight="1" spans="1:9">
      <c r="A70" s="16">
        <v>67</v>
      </c>
      <c r="B70" s="17"/>
      <c r="C70" s="26" t="s">
        <v>83</v>
      </c>
      <c r="D70" s="20"/>
      <c r="E70" s="20"/>
      <c r="F70" s="20"/>
      <c r="G70" s="20"/>
      <c r="H70" s="42"/>
      <c r="I70" s="42"/>
    </row>
    <row r="71" s="1" customFormat="1" ht="20" customHeight="1" spans="1:9">
      <c r="A71" s="98" t="s">
        <v>94</v>
      </c>
      <c r="B71" s="98"/>
      <c r="C71" s="98"/>
      <c r="D71" s="98"/>
      <c r="E71" s="98"/>
      <c r="F71" s="98"/>
      <c r="G71" s="98"/>
      <c r="H71" s="99">
        <f>SUM(H5:H70)</f>
        <v>136677</v>
      </c>
      <c r="I71" s="100"/>
    </row>
  </sheetData>
  <mergeCells count="26">
    <mergeCell ref="A1:I1"/>
    <mergeCell ref="A2:I2"/>
    <mergeCell ref="A3:I3"/>
    <mergeCell ref="C8:D8"/>
    <mergeCell ref="C16:D16"/>
    <mergeCell ref="C21:D21"/>
    <mergeCell ref="C34:D34"/>
    <mergeCell ref="C47:D47"/>
    <mergeCell ref="C53:D53"/>
    <mergeCell ref="C59:D59"/>
    <mergeCell ref="C62:D62"/>
    <mergeCell ref="C65:D65"/>
    <mergeCell ref="C68:D68"/>
    <mergeCell ref="A71:G71"/>
    <mergeCell ref="B5:B15"/>
    <mergeCell ref="B16:B20"/>
    <mergeCell ref="B21:B23"/>
    <mergeCell ref="B24:B28"/>
    <mergeCell ref="B29:B39"/>
    <mergeCell ref="B40:B42"/>
    <mergeCell ref="B43:B46"/>
    <mergeCell ref="B47:B50"/>
    <mergeCell ref="B51:B58"/>
    <mergeCell ref="B59:B61"/>
    <mergeCell ref="B62:B70"/>
    <mergeCell ref="I30:I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2024-06-22T08:28:00Z</dcterms:created>
  <dcterms:modified xsi:type="dcterms:W3CDTF">2024-06-22T08:30:52Z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C7E9CC8A958F4E378D2A679AB0458A87_11</vt:lpwstr>
  </property>
  <property fmtid="{D5CDD505-2E9C-101B-9397-08002B2CF9AE}" pid="3" name="KSOProductBuildVer">
    <vt:lpwstr>2052-12.1.0.16929</vt:lpwstr>
  </property>
</Properties>
</file>