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9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<sst xmlns="http://schemas.openxmlformats.org/spreadsheetml/2006/main" count="85" uniqueCount="54">
  <si>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</si>
  <si>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</si>
  <si>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</si>
  <si>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</si>
  <si>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</si>
  <si>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</si>
  <si>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</si>
  <si>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深圳市福达通网络科技有限公司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</si>
  <si>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</si>
  <si>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</si>
  <si>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</si>
  <si>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</si>
  <si>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</si>
  <si>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</si>
  <si>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</si>
  <si>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</si>
  <si>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</si>
  <si>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</si>
  <si>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</si>
  <si>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</si>
  <si>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</si>
  <si>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</si>
  <si>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</si>
  <si>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2024031901</t>
  </si>
  <si>
    <t>触摸一体机</t>
  </si>
  <si>
    <t>LM-18.5</t>
  </si>
  <si>
    <t>台</t>
  </si>
  <si>
    <t>FDT20240325-04</t>
  </si>
  <si>
    <t>FDT20240319-02</t>
  </si>
  <si>
    <t>LM-17</t>
  </si>
  <si>
    <t>2024033001</t>
  </si>
  <si>
    <t>LM-15</t>
  </si>
  <si>
    <t>FDT20240321-02</t>
  </si>
  <si>
    <t>2024040302</t>
  </si>
  <si>
    <t>2024040802</t>
  </si>
  <si>
    <t>2024040913</t>
  </si>
  <si>
    <t>LM-21.5</t>
  </si>
  <si>
    <t>2024041103</t>
  </si>
  <si>
    <t>LM-19</t>
  </si>
  <si>
    <t>FDT20240326-06</t>
  </si>
  <si>
    <t>平田福达通4月账单提前付款：323740*2%=6475元      323740-6475=317265元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</si>
  <si>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</si>
  <si>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</si>
  <si>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</si>
  <si>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</si>
  <si>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</si>
  <si>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</si>
  <si>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</si>
  <si>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4月份账单提前付款返2%实际应付：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</si>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</sst>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6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workbookViewId="0">
      <selection activeCell="B4" sqref="B4:F4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4" width="4.23333333333333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5.2333333333333" style="1" customWidth="1"/>
    <col min="12" max="12" width="17.2333333333333" style="1" customWidth="1"/>
    <col min="13" max="16384" width="10" style="1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8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8"/>
    </row>
    <row r="3" ht="23.25" customHeight="1" spans="1:12">
      <c r="A3" s="7" t="s">
        <v>1</v>
      </c>
      <c r="B3" s="8">
        <v>45380</v>
      </c>
      <c r="C3" s="8" t="s">
        <v>2</v>
      </c>
      <c r="D3" s="9"/>
      <c r="E3" s="8">
        <v>45393</v>
      </c>
      <c r="F3" s="9"/>
      <c r="G3" s="9" t="s">
        <v>3</v>
      </c>
      <c r="H3" s="9"/>
      <c r="I3" s="39"/>
      <c r="J3" s="40"/>
      <c r="K3" s="41"/>
      <c r="L3" s="37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2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1" t="s">
        <v>8</v>
      </c>
      <c r="H5" s="11"/>
      <c r="I5" s="12" t="s">
        <v>10</v>
      </c>
      <c r="J5" s="12"/>
      <c r="K5" s="43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44"/>
    </row>
    <row r="7" ht="26.25" customHeight="1" spans="1:12">
      <c r="A7" s="15" t="s">
        <v>13</v>
      </c>
      <c r="B7" s="16" t="s">
        <v>14</v>
      </c>
      <c r="C7" s="17" t="s">
        <v>15</v>
      </c>
      <c r="D7" s="17"/>
      <c r="E7" s="18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45" t="s">
        <v>22</v>
      </c>
      <c r="L7" s="37"/>
    </row>
    <row r="8" s="1" customFormat="1" ht="24" customHeight="1" spans="1:12">
      <c r="A8" s="19">
        <v>45380</v>
      </c>
      <c r="B8" s="20" t="s">
        <v>23</v>
      </c>
      <c r="C8" s="17" t="s">
        <v>24</v>
      </c>
      <c r="D8" s="17"/>
      <c r="E8" s="21" t="s">
        <v>25</v>
      </c>
      <c r="F8" s="22" t="s">
        <v>26</v>
      </c>
      <c r="G8" s="22">
        <v>8</v>
      </c>
      <c r="H8" s="23">
        <f>I8/1.13</f>
        <v>1725.66371681416</v>
      </c>
      <c r="I8" s="23">
        <v>1950</v>
      </c>
      <c r="J8" s="23">
        <f>G8*I8</f>
        <v>15600</v>
      </c>
      <c r="K8" s="46" t="s">
        <v>27</v>
      </c>
      <c r="L8" s="37"/>
    </row>
    <row r="9" s="1" customFormat="1" ht="24" customHeight="1" spans="1:12">
      <c r="A9" s="19">
        <v>45380</v>
      </c>
      <c r="B9" s="20" t="s">
        <v>23</v>
      </c>
      <c r="C9" s="17" t="s">
        <v>24</v>
      </c>
      <c r="D9" s="17"/>
      <c r="E9" s="21" t="s">
        <v>25</v>
      </c>
      <c r="F9" s="22" t="s">
        <v>26</v>
      </c>
      <c r="G9" s="22">
        <v>9</v>
      </c>
      <c r="H9" s="23">
        <f>I9/1.13</f>
        <v>1725.66371681416</v>
      </c>
      <c r="I9" s="23">
        <v>1950</v>
      </c>
      <c r="J9" s="23">
        <f>G9*I9</f>
        <v>17550</v>
      </c>
      <c r="K9" s="46" t="s">
        <v>28</v>
      </c>
      <c r="L9" s="37"/>
    </row>
    <row r="10" s="1" customFormat="1" ht="24" customHeight="1" spans="1:12">
      <c r="A10" s="19">
        <v>45380</v>
      </c>
      <c r="B10" s="20" t="s">
        <v>23</v>
      </c>
      <c r="C10" s="17" t="s">
        <v>24</v>
      </c>
      <c r="D10" s="17"/>
      <c r="E10" s="21" t="s">
        <v>29</v>
      </c>
      <c r="F10" s="22" t="s">
        <v>26</v>
      </c>
      <c r="G10" s="22">
        <v>4</v>
      </c>
      <c r="H10" s="23">
        <f>I10/1.13</f>
        <v>1575.22123893805</v>
      </c>
      <c r="I10" s="23">
        <v>1780</v>
      </c>
      <c r="J10" s="23">
        <f>G10*I10</f>
        <v>7120</v>
      </c>
      <c r="K10" s="46" t="s">
        <v>27</v>
      </c>
      <c r="L10" s="37"/>
    </row>
    <row r="11" s="1" customFormat="1" ht="24" customHeight="1" spans="1:12">
      <c r="A11" s="19">
        <v>45381</v>
      </c>
      <c r="B11" s="20" t="s">
        <v>30</v>
      </c>
      <c r="C11" s="17" t="s">
        <v>24</v>
      </c>
      <c r="D11" s="17"/>
      <c r="E11" s="21" t="s">
        <v>31</v>
      </c>
      <c r="F11" s="22" t="s">
        <v>26</v>
      </c>
      <c r="G11" s="22">
        <v>52</v>
      </c>
      <c r="H11" s="23">
        <f>I11/1.13</f>
        <v>2371.6814159292</v>
      </c>
      <c r="I11" s="23">
        <v>2680</v>
      </c>
      <c r="J11" s="23">
        <f>G11*I11</f>
        <v>139360</v>
      </c>
      <c r="K11" s="46" t="s">
        <v>32</v>
      </c>
      <c r="L11" s="37"/>
    </row>
    <row r="12" s="2" customFormat="1" ht="24" customHeight="1" spans="1:12">
      <c r="A12" s="19">
        <v>45385</v>
      </c>
      <c r="B12" s="20" t="s">
        <v>33</v>
      </c>
      <c r="C12" s="17" t="s">
        <v>24</v>
      </c>
      <c r="D12" s="17"/>
      <c r="E12" s="21" t="s">
        <v>29</v>
      </c>
      <c r="F12" s="22" t="s">
        <v>26</v>
      </c>
      <c r="G12" s="22">
        <v>31</v>
      </c>
      <c r="H12" s="23">
        <f>I12/1.13</f>
        <v>1592.9203539823</v>
      </c>
      <c r="I12" s="23">
        <v>1800</v>
      </c>
      <c r="J12" s="23">
        <f>G12*I12</f>
        <v>55800</v>
      </c>
      <c r="K12" s="46" t="s">
        <v>27</v>
      </c>
      <c r="L12" s="37"/>
    </row>
    <row r="13" s="2" customFormat="1" ht="24" customHeight="1" spans="1:12">
      <c r="A13" s="19">
        <v>45390</v>
      </c>
      <c r="B13" s="20" t="s">
        <v>34</v>
      </c>
      <c r="C13" s="17" t="s">
        <v>24</v>
      </c>
      <c r="D13" s="17"/>
      <c r="E13" s="21" t="s">
        <v>25</v>
      </c>
      <c r="F13" s="22" t="s">
        <v>26</v>
      </c>
      <c r="G13" s="22">
        <v>21</v>
      </c>
      <c r="H13" s="23">
        <f>I13/1.13</f>
        <v>1619.46902654867</v>
      </c>
      <c r="I13" s="23">
        <v>1830</v>
      </c>
      <c r="J13" s="23">
        <f>G13*I13</f>
        <v>38430</v>
      </c>
      <c r="K13" s="46" t="s">
        <v>27</v>
      </c>
      <c r="L13" s="37"/>
    </row>
    <row r="14" s="2" customFormat="1" ht="24" customHeight="1" spans="1:12">
      <c r="A14" s="19">
        <v>45391</v>
      </c>
      <c r="B14" s="20" t="s">
        <v>35</v>
      </c>
      <c r="C14" s="17" t="s">
        <v>24</v>
      </c>
      <c r="D14" s="17"/>
      <c r="E14" s="21" t="s">
        <v>36</v>
      </c>
      <c r="F14" s="22" t="s">
        <v>26</v>
      </c>
      <c r="G14" s="22">
        <v>9</v>
      </c>
      <c r="H14" s="23">
        <f>I14/1.13</f>
        <v>2787.61061946903</v>
      </c>
      <c r="I14" s="23">
        <v>3150</v>
      </c>
      <c r="J14" s="23">
        <f>G14*I14</f>
        <v>28350</v>
      </c>
      <c r="K14" s="46" t="s">
        <v>32</v>
      </c>
      <c r="L14" s="37"/>
    </row>
    <row r="15" s="2" customFormat="1" ht="24" customHeight="1" spans="1:12">
      <c r="A15" s="19">
        <v>45393</v>
      </c>
      <c r="B15" s="20" t="s">
        <v>37</v>
      </c>
      <c r="C15" s="17" t="s">
        <v>24</v>
      </c>
      <c r="D15" s="17"/>
      <c r="E15" s="21" t="s">
        <v>38</v>
      </c>
      <c r="F15" s="22" t="s">
        <v>26</v>
      </c>
      <c r="G15" s="22">
        <v>10</v>
      </c>
      <c r="H15" s="23">
        <f>I15/1.13</f>
        <v>1672.56637168142</v>
      </c>
      <c r="I15" s="23">
        <v>1890</v>
      </c>
      <c r="J15" s="23">
        <f>G15*I15</f>
        <v>18900</v>
      </c>
      <c r="K15" s="46" t="s">
        <v>39</v>
      </c>
      <c r="L15" s="37"/>
    </row>
    <row r="16" s="2" customFormat="1" ht="24" customHeight="1" spans="1:12">
      <c r="A16" s="19">
        <v>45393</v>
      </c>
      <c r="B16" s="20" t="s">
        <v>37</v>
      </c>
      <c r="C16" s="17" t="s">
        <v>24</v>
      </c>
      <c r="D16" s="17"/>
      <c r="E16" s="21" t="s">
        <v>38</v>
      </c>
      <c r="F16" s="22" t="s">
        <v>26</v>
      </c>
      <c r="G16" s="22">
        <v>1</v>
      </c>
      <c r="H16" s="23">
        <f>I16/1.13</f>
        <v>2327.43362831858</v>
      </c>
      <c r="I16" s="23">
        <v>2630</v>
      </c>
      <c r="J16" s="23">
        <f>G16*I16</f>
        <v>2630</v>
      </c>
      <c r="K16" s="46" t="s">
        <v>27</v>
      </c>
      <c r="L16" s="37"/>
    </row>
    <row r="17" s="3" customFormat="1" ht="30.75" customHeight="1" spans="1:11">
      <c r="A17" s="2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ht="30.75" customHeight="1" spans="1:11">
      <c r="A18" s="25" t="s">
        <v>41</v>
      </c>
      <c r="B18" s="26"/>
      <c r="C18" s="27"/>
      <c r="D18" s="27"/>
      <c r="E18" s="27"/>
      <c r="F18" s="26"/>
      <c r="G18" s="25" t="s">
        <v>42</v>
      </c>
      <c r="H18" s="25"/>
      <c r="I18" s="25"/>
      <c r="J18" s="27">
        <f>SUM(J8:J16)</f>
        <v>323740</v>
      </c>
      <c r="K18" s="47"/>
    </row>
    <row r="19" ht="30.75" customHeight="1" spans="1:11">
      <c r="A19" s="25" t="s">
        <v>43</v>
      </c>
      <c r="B19" s="26"/>
      <c r="C19" s="27">
        <f>J18</f>
        <v>323740</v>
      </c>
      <c r="D19" s="27"/>
      <c r="E19" s="27"/>
      <c r="F19" s="26"/>
      <c r="G19" s="25" t="s">
        <v>44</v>
      </c>
      <c r="H19" s="25"/>
      <c r="I19" s="25"/>
      <c r="J19" s="27"/>
      <c r="K19" s="47"/>
    </row>
    <row r="20" ht="30.75" customHeight="1" spans="1:11">
      <c r="A20" s="25" t="s">
        <v>45</v>
      </c>
      <c r="B20" s="25"/>
      <c r="C20" s="27"/>
      <c r="D20" s="27"/>
      <c r="E20" s="27"/>
      <c r="F20" s="26"/>
      <c r="G20" s="25" t="s">
        <v>46</v>
      </c>
      <c r="H20" s="25"/>
      <c r="I20" s="25"/>
      <c r="J20" s="27">
        <f>J18-J19</f>
        <v>323740</v>
      </c>
      <c r="K20" s="47"/>
    </row>
    <row r="21" ht="30.75" customHeight="1" spans="1:11">
      <c r="A21" s="25" t="s">
        <v>47</v>
      </c>
      <c r="B21" s="25"/>
      <c r="C21" s="27">
        <f>C18+C19-C20</f>
        <v>323740</v>
      </c>
      <c r="D21" s="27"/>
      <c r="E21" s="27"/>
      <c r="F21" s="26"/>
      <c r="G21" s="26"/>
      <c r="H21" s="25"/>
      <c r="I21" s="26"/>
      <c r="J21" s="25"/>
      <c r="K21" s="25"/>
    </row>
    <row r="22" customFormat="1" ht="30.75" customHeight="1" spans="1:12">
      <c r="A22" s="28" t="s">
        <v>48</v>
      </c>
      <c r="B22" s="28"/>
      <c r="C22" s="29">
        <f>C21*0.98</f>
        <v>317265.2</v>
      </c>
      <c r="D22" s="29"/>
      <c r="E22" s="29"/>
      <c r="F22" s="30"/>
      <c r="G22" s="30"/>
      <c r="H22" s="31"/>
      <c r="I22" s="30"/>
      <c r="J22" s="31"/>
      <c r="K22" s="31"/>
      <c r="L22" s="48"/>
    </row>
    <row r="23" s="4" customFormat="1" ht="30.75" customHeight="1" spans="1:12">
      <c r="A23" s="32" t="s">
        <v>49</v>
      </c>
      <c r="B23" s="32"/>
      <c r="C23" s="32" t="s">
        <v>50</v>
      </c>
      <c r="D23" s="32"/>
      <c r="E23" s="32"/>
      <c r="F23" s="33"/>
      <c r="G23" s="32" t="s">
        <v>51</v>
      </c>
      <c r="H23" s="32"/>
      <c r="I23" s="32"/>
      <c r="J23" s="32" t="s">
        <v>52</v>
      </c>
      <c r="K23" s="32"/>
      <c r="L23" s="34"/>
    </row>
    <row r="24" s="4" customFormat="1" ht="30.75" customHeight="1" spans="1:12">
      <c r="A24" s="34" t="s">
        <v>53</v>
      </c>
      <c r="B24" s="34"/>
      <c r="C24" s="35">
        <v>45397</v>
      </c>
      <c r="D24" s="35"/>
      <c r="E24" s="35"/>
      <c r="F24" s="36"/>
      <c r="G24" s="34" t="s">
        <v>53</v>
      </c>
      <c r="H24" s="34"/>
      <c r="I24" s="34"/>
      <c r="J24" s="35">
        <v>45398</v>
      </c>
      <c r="K24" s="49"/>
      <c r="L24" s="34"/>
    </row>
    <row r="25" spans="1:1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ht="15.6"/>
  </sheetData>
  <mergeCells count="50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K17"/>
    <mergeCell ref="A18:B18"/>
    <mergeCell ref="C18:E18"/>
    <mergeCell ref="G18:I18"/>
    <mergeCell ref="J18:K18"/>
    <mergeCell ref="A19:B19"/>
    <mergeCell ref="C19:E19"/>
    <mergeCell ref="G19:I19"/>
    <mergeCell ref="J19:K19"/>
    <mergeCell ref="A20:B20"/>
    <mergeCell ref="C20:E20"/>
    <mergeCell ref="G20:I20"/>
    <mergeCell ref="J20:K20"/>
    <mergeCell ref="A21:B21"/>
    <mergeCell ref="C21:E21"/>
    <mergeCell ref="H21:I21"/>
    <mergeCell ref="A22:B22"/>
    <mergeCell ref="C22:E22"/>
    <mergeCell ref="A23:B23"/>
    <mergeCell ref="C23:E23"/>
    <mergeCell ref="G23:I23"/>
    <mergeCell ref="J23:K23"/>
    <mergeCell ref="A24:B24"/>
    <mergeCell ref="C24:E24"/>
    <mergeCell ref="G24:I24"/>
    <mergeCell ref="J24:K24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2024-04-16T02:53:27Z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F752DF89FD5C48D2AB48651B24DB830F_13</vt:lpwstr>
  </property>
  <property fmtid="{D5CDD505-2E9C-101B-9397-08002B2CF9AE}" pid="3" name="KSOProductBuildVer">
    <vt:lpwstr>2052-12.1.0.16729</vt:lpwstr>
  </property>
  <property fmtid="{D5CDD505-2E9C-101B-9397-08002B2CF9AE}" pid="4" name="KSOTemplateUUID">
    <vt:lpwstr>v1.0_mb_EQRIi+82D/nxL++uiriZ+A==</vt:lpwstr>
  </property>
</Properties>
</file>