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3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<sst xmlns="http://schemas.openxmlformats.org/spreadsheetml/2006/main" count="112" uniqueCount="63">
  <si>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</si>
  <si>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</si>
  <si>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</si>
  <si>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</si>
  <si>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</si>
  <si>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</si>
  <si>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</si>
  <si>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</si>
  <si>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</si>
  <si>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</si>
  <si>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</si>
  <si>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</si>
  <si>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</si>
  <si>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</si>
  <si>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</si>
  <si>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</si>
  <si>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</si>
  <si>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</si>
  <si>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</si>
  <si>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</si>
  <si>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</si>
  <si>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</si>
  <si>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</si>
  <si>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2024032601</t>
  </si>
  <si>
    <t>触摸一体机</t>
  </si>
  <si>
    <t>LM-18.5</t>
  </si>
  <si>
    <t>台</t>
  </si>
  <si>
    <t>FDT20240325-01</t>
  </si>
  <si>
    <t>送深圳</t>
  </si>
  <si>
    <t>2024032718</t>
  </si>
  <si>
    <t>2024032810</t>
  </si>
  <si>
    <t>2024032902</t>
  </si>
  <si>
    <t>LM-17</t>
  </si>
  <si>
    <t>FDT20240312-04</t>
  </si>
  <si>
    <t>2024040108</t>
  </si>
  <si>
    <t>FDT20240314-03</t>
  </si>
  <si>
    <t>2024040706</t>
  </si>
  <si>
    <t>LM-10.1</t>
  </si>
  <si>
    <t>FDT20240329-01</t>
  </si>
  <si>
    <t>送长沙</t>
  </si>
  <si>
    <t>LM-15</t>
  </si>
  <si>
    <t>FDT20240403-02</t>
  </si>
  <si>
    <t>2024040209</t>
  </si>
  <si>
    <t>2024041103</t>
  </si>
  <si>
    <t>FDT20240408-02</t>
  </si>
  <si>
    <t>2024041209</t>
  </si>
  <si>
    <t>LM-15.6</t>
  </si>
  <si>
    <t>2024041306</t>
  </si>
  <si>
    <t>LM-21.5</t>
  </si>
  <si>
    <t>平田嘉瑞东4月账单提前付款：1170475*2%=23410元      1170475-23410=1147065元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</si>
  <si>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</si>
  <si>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</si>
  <si>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</si>
  <si>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</si>
  <si>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</si>
  <si>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</si>
  <si>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</si>
  <si>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4月份账单提前付款返2%实际应付：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</si>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</sst>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6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topLeftCell="A13" workbookViewId="0">
      <selection activeCell="A21" sqref="A21:K21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5.23333333333333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5.2333333333333" style="1" customWidth="1"/>
    <col min="12" max="12" width="15.3833333333333" style="1" customWidth="1"/>
    <col min="13" max="16384" width="10" style="1"/>
  </cols>
  <sheetData>
    <row r="1" ht="33.7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44"/>
    </row>
    <row r="2" ht="23.2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44"/>
    </row>
    <row r="3" ht="23.25" customHeight="1" spans="1:12">
      <c r="A3" s="7" t="s">
        <v>1</v>
      </c>
      <c r="B3" s="8">
        <v>45377</v>
      </c>
      <c r="C3" s="8" t="s">
        <v>2</v>
      </c>
      <c r="D3" s="9"/>
      <c r="E3" s="8">
        <v>45395</v>
      </c>
      <c r="F3" s="9"/>
      <c r="G3" s="9" t="s">
        <v>3</v>
      </c>
      <c r="H3" s="9"/>
      <c r="I3" s="45"/>
      <c r="J3" s="46"/>
      <c r="K3" s="47"/>
      <c r="L3" s="43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1" t="s">
        <v>6</v>
      </c>
      <c r="H4" s="11"/>
      <c r="I4" s="11" t="s">
        <v>7</v>
      </c>
      <c r="J4" s="11"/>
      <c r="K4" s="48"/>
    </row>
    <row r="5" ht="25.5" customHeight="1" spans="1:11">
      <c r="A5" s="10" t="s">
        <v>8</v>
      </c>
      <c r="B5" s="12" t="s">
        <v>9</v>
      </c>
      <c r="C5" s="12"/>
      <c r="D5" s="12"/>
      <c r="E5" s="12"/>
      <c r="F5" s="12"/>
      <c r="G5" s="11" t="s">
        <v>8</v>
      </c>
      <c r="H5" s="11"/>
      <c r="I5" s="12" t="s">
        <v>10</v>
      </c>
      <c r="J5" s="12"/>
      <c r="K5" s="49"/>
    </row>
    <row r="6" ht="25.5" customHeight="1" spans="1:11">
      <c r="A6" s="13" t="s">
        <v>11</v>
      </c>
      <c r="B6" s="14" t="s">
        <v>12</v>
      </c>
      <c r="C6" s="14"/>
      <c r="D6" s="14"/>
      <c r="E6" s="14"/>
      <c r="F6" s="14"/>
      <c r="G6" s="14" t="s">
        <v>11</v>
      </c>
      <c r="H6" s="14"/>
      <c r="I6" s="14"/>
      <c r="J6" s="14"/>
      <c r="K6" s="50"/>
    </row>
    <row r="7" ht="26.25" customHeight="1" spans="1:12">
      <c r="A7" s="15" t="s">
        <v>13</v>
      </c>
      <c r="B7" s="16" t="s">
        <v>14</v>
      </c>
      <c r="C7" s="17" t="s">
        <v>15</v>
      </c>
      <c r="D7" s="17"/>
      <c r="E7" s="18" t="s">
        <v>16</v>
      </c>
      <c r="F7" s="17" t="s">
        <v>17</v>
      </c>
      <c r="G7" s="17" t="s">
        <v>18</v>
      </c>
      <c r="H7" s="17" t="s">
        <v>19</v>
      </c>
      <c r="I7" s="17" t="s">
        <v>20</v>
      </c>
      <c r="J7" s="17" t="s">
        <v>21</v>
      </c>
      <c r="K7" s="51" t="s">
        <v>22</v>
      </c>
      <c r="L7" s="43"/>
    </row>
    <row r="8" s="1" customFormat="1" ht="24" customHeight="1" spans="1:12">
      <c r="A8" s="19">
        <v>45377</v>
      </c>
      <c r="B8" s="20" t="s">
        <v>23</v>
      </c>
      <c r="C8" s="17" t="s">
        <v>24</v>
      </c>
      <c r="D8" s="17"/>
      <c r="E8" s="21" t="s">
        <v>25</v>
      </c>
      <c r="F8" s="22" t="s">
        <v>26</v>
      </c>
      <c r="G8" s="22">
        <v>50</v>
      </c>
      <c r="H8" s="23">
        <f t="shared" ref="H8:H11" si="0">I8/1.13</f>
        <v>2327.43362831858</v>
      </c>
      <c r="I8" s="23">
        <v>2630</v>
      </c>
      <c r="J8" s="23">
        <f t="shared" ref="J8:J11" si="1">G8*I8</f>
        <v>131500</v>
      </c>
      <c r="K8" s="52" t="s">
        <v>27</v>
      </c>
      <c r="L8" s="43" t="s">
        <v>28</v>
      </c>
    </row>
    <row r="9" s="1" customFormat="1" ht="24" customHeight="1" spans="1:12">
      <c r="A9" s="19">
        <v>45378</v>
      </c>
      <c r="B9" s="20" t="s">
        <v>29</v>
      </c>
      <c r="C9" s="17" t="s">
        <v>24</v>
      </c>
      <c r="D9" s="17"/>
      <c r="E9" s="21" t="s">
        <v>25</v>
      </c>
      <c r="F9" s="22" t="s">
        <v>26</v>
      </c>
      <c r="G9" s="22">
        <v>50</v>
      </c>
      <c r="H9" s="23">
        <f t="shared" si="0"/>
        <v>2327.43362831858</v>
      </c>
      <c r="I9" s="23">
        <v>2630</v>
      </c>
      <c r="J9" s="23">
        <f t="shared" si="1"/>
        <v>131500</v>
      </c>
      <c r="K9" s="52" t="s">
        <v>27</v>
      </c>
      <c r="L9" s="43" t="s">
        <v>28</v>
      </c>
    </row>
    <row r="10" s="1" customFormat="1" ht="24" customHeight="1" spans="1:12">
      <c r="A10" s="19">
        <v>45379</v>
      </c>
      <c r="B10" s="20" t="s">
        <v>30</v>
      </c>
      <c r="C10" s="17" t="s">
        <v>24</v>
      </c>
      <c r="D10" s="17"/>
      <c r="E10" s="21" t="s">
        <v>25</v>
      </c>
      <c r="F10" s="22" t="s">
        <v>26</v>
      </c>
      <c r="G10" s="22">
        <v>50</v>
      </c>
      <c r="H10" s="23">
        <f t="shared" si="0"/>
        <v>2327.43362831858</v>
      </c>
      <c r="I10" s="23">
        <v>2630</v>
      </c>
      <c r="J10" s="23">
        <f t="shared" si="1"/>
        <v>131500</v>
      </c>
      <c r="K10" s="52" t="s">
        <v>27</v>
      </c>
      <c r="L10" s="43" t="s">
        <v>28</v>
      </c>
    </row>
    <row r="11" s="1" customFormat="1" ht="24" customHeight="1" spans="1:12">
      <c r="A11" s="19">
        <v>45380</v>
      </c>
      <c r="B11" s="20" t="s">
        <v>31</v>
      </c>
      <c r="C11" s="17" t="s">
        <v>24</v>
      </c>
      <c r="D11" s="17"/>
      <c r="E11" s="21" t="s">
        <v>32</v>
      </c>
      <c r="F11" s="22" t="s">
        <v>26</v>
      </c>
      <c r="G11" s="22">
        <v>3</v>
      </c>
      <c r="H11" s="23">
        <f t="shared" si="0"/>
        <v>2725.66371681416</v>
      </c>
      <c r="I11" s="23">
        <v>3080</v>
      </c>
      <c r="J11" s="23">
        <f t="shared" si="1"/>
        <v>9240</v>
      </c>
      <c r="K11" s="52" t="s">
        <v>33</v>
      </c>
      <c r="L11" s="43" t="s">
        <v>28</v>
      </c>
    </row>
    <row r="12" s="1" customFormat="1" ht="24" customHeight="1" spans="1:12">
      <c r="A12" s="19">
        <v>45383</v>
      </c>
      <c r="B12" s="20" t="s">
        <v>34</v>
      </c>
      <c r="C12" s="17" t="s">
        <v>24</v>
      </c>
      <c r="D12" s="17"/>
      <c r="E12" s="21" t="s">
        <v>32</v>
      </c>
      <c r="F12" s="22" t="s">
        <v>26</v>
      </c>
      <c r="G12" s="22">
        <v>151</v>
      </c>
      <c r="H12" s="23">
        <f>I12/1.13</f>
        <v>2522.12389380531</v>
      </c>
      <c r="I12" s="23">
        <v>2850</v>
      </c>
      <c r="J12" s="23">
        <f>G12*I12</f>
        <v>430350</v>
      </c>
      <c r="K12" s="52" t="s">
        <v>35</v>
      </c>
      <c r="L12" s="43" t="s">
        <v>28</v>
      </c>
    </row>
    <row r="13" s="1" customFormat="1" ht="24" customHeight="1" spans="1:12">
      <c r="A13" s="19">
        <v>45389</v>
      </c>
      <c r="B13" s="20" t="s">
        <v>36</v>
      </c>
      <c r="C13" s="17" t="s">
        <v>24</v>
      </c>
      <c r="D13" s="17"/>
      <c r="E13" s="21" t="s">
        <v>37</v>
      </c>
      <c r="F13" s="22" t="s">
        <v>26</v>
      </c>
      <c r="G13" s="22">
        <v>8</v>
      </c>
      <c r="H13" s="23">
        <f>I13/1.13</f>
        <v>1858.40707964602</v>
      </c>
      <c r="I13" s="23">
        <v>2100</v>
      </c>
      <c r="J13" s="23">
        <f>G13*I13</f>
        <v>16800</v>
      </c>
      <c r="K13" s="52" t="s">
        <v>38</v>
      </c>
      <c r="L13" s="43" t="s">
        <v>39</v>
      </c>
    </row>
    <row r="14" s="1" customFormat="1" ht="24" customHeight="1" spans="1:12">
      <c r="A14" s="19">
        <v>45389</v>
      </c>
      <c r="B14" s="20" t="s">
        <v>36</v>
      </c>
      <c r="C14" s="17" t="s">
        <v>24</v>
      </c>
      <c r="D14" s="17"/>
      <c r="E14" s="21" t="s">
        <v>40</v>
      </c>
      <c r="F14" s="22" t="s">
        <v>26</v>
      </c>
      <c r="G14" s="22">
        <v>59</v>
      </c>
      <c r="H14" s="23">
        <f>I14/1.13</f>
        <v>2345.13274336283</v>
      </c>
      <c r="I14" s="23">
        <v>2650</v>
      </c>
      <c r="J14" s="23">
        <f>G14*I14</f>
        <v>156350</v>
      </c>
      <c r="K14" s="52" t="s">
        <v>41</v>
      </c>
      <c r="L14" s="43" t="s">
        <v>28</v>
      </c>
    </row>
    <row r="15" s="2" customFormat="1" ht="24" customHeight="1" spans="1:12">
      <c r="A15" s="24">
        <v>45384</v>
      </c>
      <c r="B15" s="25" t="s">
        <v>42</v>
      </c>
      <c r="C15" s="26" t="s">
        <v>24</v>
      </c>
      <c r="D15" s="26"/>
      <c r="E15" s="27" t="s">
        <v>32</v>
      </c>
      <c r="F15" s="28" t="s">
        <v>26</v>
      </c>
      <c r="G15" s="28">
        <v>11</v>
      </c>
      <c r="H15" s="29">
        <f>I15/1.13</f>
        <v>1831.85840707965</v>
      </c>
      <c r="I15" s="29">
        <v>2070</v>
      </c>
      <c r="J15" s="29">
        <f>G15*I15</f>
        <v>22770</v>
      </c>
      <c r="K15" s="53" t="s">
        <v>38</v>
      </c>
      <c r="L15" s="54"/>
    </row>
    <row r="16" s="2" customFormat="1" ht="24" customHeight="1" spans="1:12">
      <c r="A16" s="24">
        <v>45393</v>
      </c>
      <c r="B16" s="25" t="s">
        <v>43</v>
      </c>
      <c r="C16" s="26" t="s">
        <v>24</v>
      </c>
      <c r="D16" s="26"/>
      <c r="E16" s="27" t="s">
        <v>25</v>
      </c>
      <c r="F16" s="28" t="s">
        <v>26</v>
      </c>
      <c r="G16" s="28">
        <v>20</v>
      </c>
      <c r="H16" s="29">
        <f>I16/1.13</f>
        <v>1592.9203539823</v>
      </c>
      <c r="I16" s="29">
        <v>1800</v>
      </c>
      <c r="J16" s="29">
        <f>G16*I16</f>
        <v>36000</v>
      </c>
      <c r="K16" s="53" t="s">
        <v>44</v>
      </c>
      <c r="L16" s="54"/>
    </row>
    <row r="17" s="2" customFormat="1" ht="24" customHeight="1" spans="1:12">
      <c r="A17" s="24">
        <v>45393</v>
      </c>
      <c r="B17" s="25" t="s">
        <v>43</v>
      </c>
      <c r="C17" s="26" t="s">
        <v>24</v>
      </c>
      <c r="D17" s="26"/>
      <c r="E17" s="27" t="s">
        <v>32</v>
      </c>
      <c r="F17" s="28" t="s">
        <v>26</v>
      </c>
      <c r="G17" s="28">
        <v>4</v>
      </c>
      <c r="H17" s="29">
        <f>I17/1.13</f>
        <v>1592.9203539823</v>
      </c>
      <c r="I17" s="29">
        <v>1800</v>
      </c>
      <c r="J17" s="29">
        <f>G17*I17</f>
        <v>7200</v>
      </c>
      <c r="K17" s="53" t="s">
        <v>41</v>
      </c>
      <c r="L17" s="54"/>
    </row>
    <row r="18" s="2" customFormat="1" ht="24" customHeight="1" spans="1:12">
      <c r="A18" s="24">
        <v>45394</v>
      </c>
      <c r="B18" s="25" t="s">
        <v>45</v>
      </c>
      <c r="C18" s="26" t="s">
        <v>24</v>
      </c>
      <c r="D18" s="26"/>
      <c r="E18" s="27" t="s">
        <v>46</v>
      </c>
      <c r="F18" s="28" t="s">
        <v>26</v>
      </c>
      <c r="G18" s="28">
        <v>2</v>
      </c>
      <c r="H18" s="29">
        <f>I18/1.13</f>
        <v>2274.33628318584</v>
      </c>
      <c r="I18" s="29">
        <v>2570</v>
      </c>
      <c r="J18" s="29">
        <f>G18*I18</f>
        <v>5140</v>
      </c>
      <c r="K18" s="53" t="s">
        <v>41</v>
      </c>
      <c r="L18" s="54"/>
    </row>
    <row r="19" s="2" customFormat="1" ht="24" customHeight="1" spans="1:12">
      <c r="A19" s="24">
        <v>45395</v>
      </c>
      <c r="B19" s="25" t="s">
        <v>47</v>
      </c>
      <c r="C19" s="26" t="s">
        <v>24</v>
      </c>
      <c r="D19" s="26"/>
      <c r="E19" s="27" t="s">
        <v>32</v>
      </c>
      <c r="F19" s="28" t="s">
        <v>26</v>
      </c>
      <c r="G19" s="28">
        <v>10</v>
      </c>
      <c r="H19" s="29">
        <f>I19/1.13</f>
        <v>1592.9203539823</v>
      </c>
      <c r="I19" s="29">
        <v>1800</v>
      </c>
      <c r="J19" s="29">
        <f>G19*I19</f>
        <v>18000</v>
      </c>
      <c r="K19" s="53" t="s">
        <v>44</v>
      </c>
      <c r="L19" s="54"/>
    </row>
    <row r="20" s="2" customFormat="1" ht="24" customHeight="1" spans="1:12">
      <c r="A20" s="24">
        <v>45395</v>
      </c>
      <c r="B20" s="25" t="s">
        <v>47</v>
      </c>
      <c r="C20" s="26" t="s">
        <v>24</v>
      </c>
      <c r="D20" s="26"/>
      <c r="E20" s="27" t="s">
        <v>48</v>
      </c>
      <c r="F20" s="28" t="s">
        <v>26</v>
      </c>
      <c r="G20" s="28">
        <v>25</v>
      </c>
      <c r="H20" s="29">
        <f>I20/1.13</f>
        <v>2623.89380530973</v>
      </c>
      <c r="I20" s="29">
        <v>2965</v>
      </c>
      <c r="J20" s="29">
        <f>G20*I20</f>
        <v>74125</v>
      </c>
      <c r="K20" s="53" t="s">
        <v>44</v>
      </c>
      <c r="L20" s="54"/>
    </row>
    <row r="21" s="3" customFormat="1" ht="30.75" customHeight="1" spans="1:12">
      <c r="A21" s="30" t="s">
        <v>49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">
        <f>1170475-23410</f>
        <v>1147065</v>
      </c>
    </row>
    <row r="22" ht="30.75" customHeight="1" spans="1:11">
      <c r="A22" s="31" t="s">
        <v>50</v>
      </c>
      <c r="B22" s="32"/>
      <c r="C22" s="33"/>
      <c r="D22" s="33"/>
      <c r="E22" s="33"/>
      <c r="F22" s="32"/>
      <c r="G22" s="31" t="s">
        <v>51</v>
      </c>
      <c r="H22" s="31"/>
      <c r="I22" s="31"/>
      <c r="J22" s="33">
        <f>SUM(J8:J20)</f>
        <v>1170475</v>
      </c>
      <c r="K22" s="55"/>
    </row>
    <row r="23" ht="30.75" customHeight="1" spans="1:11">
      <c r="A23" s="31" t="s">
        <v>52</v>
      </c>
      <c r="B23" s="32"/>
      <c r="C23" s="33">
        <f>SUM(J8:J20)</f>
        <v>1170475</v>
      </c>
      <c r="D23" s="33"/>
      <c r="E23" s="33"/>
      <c r="F23" s="32"/>
      <c r="G23" s="31" t="s">
        <v>53</v>
      </c>
      <c r="H23" s="31"/>
      <c r="I23" s="31"/>
      <c r="J23" s="33"/>
      <c r="K23" s="55"/>
    </row>
    <row r="24" ht="30.75" customHeight="1" spans="1:11">
      <c r="A24" s="31" t="s">
        <v>54</v>
      </c>
      <c r="B24" s="31"/>
      <c r="C24" s="33"/>
      <c r="D24" s="33"/>
      <c r="E24" s="33"/>
      <c r="F24" s="32"/>
      <c r="G24" s="31" t="s">
        <v>55</v>
      </c>
      <c r="H24" s="31"/>
      <c r="I24" s="31"/>
      <c r="J24" s="33">
        <f>J22-J23</f>
        <v>1170475</v>
      </c>
      <c r="K24" s="55"/>
    </row>
    <row r="25" ht="30.75" customHeight="1" spans="1:11">
      <c r="A25" s="31" t="s">
        <v>56</v>
      </c>
      <c r="B25" s="31"/>
      <c r="C25" s="33">
        <f>C22+C23-C24</f>
        <v>1170475</v>
      </c>
      <c r="D25" s="33"/>
      <c r="E25" s="33"/>
      <c r="F25" s="32"/>
      <c r="G25" s="32"/>
      <c r="H25" s="31"/>
      <c r="I25" s="32"/>
      <c r="J25" s="31"/>
      <c r="K25" s="31"/>
    </row>
    <row r="26" customFormat="1" ht="30.75" customHeight="1" spans="1:12">
      <c r="A26" s="34" t="s">
        <v>57</v>
      </c>
      <c r="B26" s="34"/>
      <c r="C26" s="35">
        <f>1147065</f>
        <v>1147065</v>
      </c>
      <c r="D26" s="35"/>
      <c r="E26" s="35"/>
      <c r="F26" s="36"/>
      <c r="G26" s="36"/>
      <c r="H26" s="37"/>
      <c r="I26" s="36"/>
      <c r="J26" s="37"/>
      <c r="K26" s="37"/>
      <c r="L26" s="56"/>
    </row>
    <row r="27" s="4" customFormat="1" ht="30.75" customHeight="1" spans="1:12">
      <c r="A27" s="38" t="s">
        <v>58</v>
      </c>
      <c r="B27" s="38"/>
      <c r="C27" s="38" t="s">
        <v>59</v>
      </c>
      <c r="D27" s="38"/>
      <c r="E27" s="38"/>
      <c r="F27" s="39"/>
      <c r="G27" s="38" t="s">
        <v>60</v>
      </c>
      <c r="H27" s="38"/>
      <c r="I27" s="38"/>
      <c r="J27" s="38" t="s">
        <v>61</v>
      </c>
      <c r="K27" s="38"/>
      <c r="L27" s="40"/>
    </row>
    <row r="28" s="4" customFormat="1" ht="30.75" customHeight="1" spans="1:12">
      <c r="A28" s="40" t="s">
        <v>62</v>
      </c>
      <c r="B28" s="40"/>
      <c r="C28" s="41">
        <v>45379</v>
      </c>
      <c r="D28" s="41"/>
      <c r="E28" s="41"/>
      <c r="F28" s="42"/>
      <c r="G28" s="40" t="s">
        <v>62</v>
      </c>
      <c r="H28" s="40"/>
      <c r="I28" s="40"/>
      <c r="J28" s="41">
        <v>45379</v>
      </c>
      <c r="K28" s="57"/>
      <c r="L28" s="40"/>
    </row>
    <row r="29" ht="15.6" spans="1:1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ht="15.6"/>
  </sheetData>
  <mergeCells count="54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1:K21"/>
    <mergeCell ref="A22:B22"/>
    <mergeCell ref="C22:E22"/>
    <mergeCell ref="G22:I22"/>
    <mergeCell ref="J22:K22"/>
    <mergeCell ref="A23:B23"/>
    <mergeCell ref="C23:E23"/>
    <mergeCell ref="G23:I23"/>
    <mergeCell ref="J23:K23"/>
    <mergeCell ref="A24:B24"/>
    <mergeCell ref="C24:E24"/>
    <mergeCell ref="G24:I24"/>
    <mergeCell ref="J24:K24"/>
    <mergeCell ref="A25:B25"/>
    <mergeCell ref="C25:E25"/>
    <mergeCell ref="H25:I25"/>
    <mergeCell ref="A26:B26"/>
    <mergeCell ref="C26:E26"/>
    <mergeCell ref="A27:B27"/>
    <mergeCell ref="C27:E27"/>
    <mergeCell ref="G27:I27"/>
    <mergeCell ref="J27:K27"/>
    <mergeCell ref="A28:B28"/>
    <mergeCell ref="C28:E28"/>
    <mergeCell ref="G28:I28"/>
    <mergeCell ref="J28:K28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2024-04-16T02:58:15Z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F351E1B6E16F4A57ADB8A2B510CB542D_13</vt:lpwstr>
  </property>
  <property fmtid="{D5CDD505-2E9C-101B-9397-08002B2CF9AE}" pid="3" name="KSOProductBuildVer">
    <vt:lpwstr>2052-12.1.0.16729</vt:lpwstr>
  </property>
  <property fmtid="{D5CDD505-2E9C-101B-9397-08002B2CF9AE}" pid="4" name="KSOTemplateUUID">
    <vt:lpwstr>v1.0_mb_EQRIi+82D/nxL++uiriZ+A==</vt:lpwstr>
  </property>
</Properties>
</file>