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<sst xmlns="http://schemas.openxmlformats.org/spreadsheetml/2006/main" count="125" uniqueCount="90">
  <si>
    <t xml:space="preserve">  深圳宏康电气有限公司</t>
  </si>
  <si>
    <t>对 账 单</t>
  </si>
  <si>
    <t xml:space="preserve">客户名称：海纳德/NO.SND262             2024年2月21日至2024年3月20日对账清单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</si>
  <si>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</si>
  <si>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</si>
  <si>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</si>
  <si>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</si>
  <si>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</si>
  <si>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</si>
  <si>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</si>
  <si>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</si>
  <si>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</si>
  <si>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工控机柜_BYD-JB-02    95台</t>
  </si>
  <si>
    <t>控制箱</t>
  </si>
  <si>
    <t>400*400*160</t>
  </si>
  <si>
    <t>台</t>
  </si>
  <si>
    <t>体1.2门1.5安装板2.5厚</t>
  </si>
  <si>
    <t>以上属1-31合同  共95台  合同编号：YILD202401031008</t>
  </si>
  <si>
    <t>电控柜0127(4)-深圳裕致科技</t>
  </si>
  <si>
    <t>配件</t>
  </si>
  <si>
    <t>项</t>
  </si>
  <si>
    <t>以上属2-23合同  共5件  合同编号：YILD20240202309</t>
  </si>
  <si>
    <t>仿威图工业机柜</t>
  </si>
  <si>
    <t>2000*800*800</t>
  </si>
  <si>
    <t>9折型材柜，内包含19英寸支架，前后单开门，色号RAL7035，门板2MM，侧板1.5，顶板1.0，含100底座</t>
  </si>
  <si>
    <t>以上属2-20合同  共6台  合同编号：YILD20240202009</t>
  </si>
  <si>
    <t>骄成项目图纸</t>
  </si>
  <si>
    <t>网络机柜</t>
  </si>
  <si>
    <t>1000*650*800</t>
  </si>
  <si>
    <t>3层层板</t>
  </si>
  <si>
    <t>以上属1-24合同  共9项  合同编号：YILD202401024007</t>
  </si>
  <si>
    <t>屹林达24-02-23网络柜4套配件</t>
  </si>
  <si>
    <t>网络柜配件</t>
  </si>
  <si>
    <t>套</t>
  </si>
  <si>
    <t>1.5/1.2厚</t>
  </si>
  <si>
    <t>以上属2-23合同  共5项  合同编号：YILD20240202309</t>
  </si>
  <si>
    <t>TS柜</t>
  </si>
  <si>
    <t>1800*700*800</t>
  </si>
  <si>
    <t>16折型材1.5厚前玻璃后对开门,含7块层板,含前盲板，含胶链和安装板</t>
  </si>
  <si>
    <t>以上属2-27合同  共2件  合同编号：YILD20240202708</t>
  </si>
  <si>
    <t>工控机箱（附图BSZ2485.07.020）(1)(1)</t>
  </si>
  <si>
    <t>电控箱</t>
  </si>
  <si>
    <t>650*480*800</t>
  </si>
  <si>
    <t>体1.5门1.5 带一块层板，含风扇及风扇罩</t>
  </si>
  <si>
    <t>安装板</t>
  </si>
  <si>
    <t>1700*700</t>
  </si>
  <si>
    <t>件</t>
  </si>
  <si>
    <t>开孔压铆 喷粉7032</t>
  </si>
  <si>
    <t>喷粉7032</t>
  </si>
  <si>
    <t>门板</t>
  </si>
  <si>
    <t>1100*700</t>
  </si>
  <si>
    <t>1.5厚/RAL7032</t>
  </si>
  <si>
    <t>700*420</t>
  </si>
  <si>
    <t>层板</t>
  </si>
  <si>
    <t>760*650</t>
  </si>
  <si>
    <t>以上属3-2合同  共21件  合同编号：YILD2024030209</t>
  </si>
  <si>
    <t>电控柜_BSZ1082.07.09.02.000-XZ_750×550×250m   4台</t>
  </si>
  <si>
    <t>750*550*250</t>
  </si>
  <si>
    <t>体1.5门1.5         含风扇及风扇罩</t>
  </si>
  <si>
    <t>控制箱_ZKN12-405020_400×500×200mm  1台</t>
  </si>
  <si>
    <t>500*400*200</t>
  </si>
  <si>
    <t>体1.2门1.5</t>
  </si>
  <si>
    <t>以上属3-4合同  共1件  合同编号：YILD2024030409</t>
  </si>
  <si>
    <t>非标盲板</t>
  </si>
  <si>
    <t>485*1385=10 62*1355=10</t>
  </si>
  <si>
    <t>1.5厚</t>
  </si>
  <si>
    <t>16折键盘抽屉</t>
  </si>
  <si>
    <t>3U抽屉</t>
  </si>
  <si>
    <t>1.5/1.8</t>
  </si>
  <si>
    <t>以上属3-9合同  共171件   合同编号：YILD2024030909</t>
  </si>
  <si>
    <t>顶板</t>
  </si>
  <si>
    <t>785*839</t>
  </si>
  <si>
    <t>块</t>
  </si>
  <si>
    <t>以上属3-5合同  共7件   合同编号：YILD2024030509</t>
  </si>
  <si>
    <t>配电箱_BSZS5002-100-000-865×820×630_暗装  1台</t>
  </si>
  <si>
    <t>非标暗装箱</t>
  </si>
  <si>
    <t>865*820*630</t>
  </si>
  <si>
    <t>体1.5门2.0安装板2.5</t>
  </si>
  <si>
    <t>配电箱_BSZS5002-100-001-865×820×630_暗装</t>
  </si>
  <si>
    <t>1U盲板</t>
  </si>
  <si>
    <t>44.5*483</t>
  </si>
  <si>
    <t>6U盲板</t>
  </si>
  <si>
    <t>267*483</t>
  </si>
  <si>
    <t>BSZ1973.03.04.03.002</t>
  </si>
  <si>
    <t>电控柜</t>
  </si>
  <si>
    <t>600*1000*300</t>
  </si>
  <si>
    <t>对开门体1.5门1.5       带隔板，普通门锁胶链</t>
  </si>
  <si>
    <t>BSZ1973.03.04.02.006</t>
  </si>
  <si>
    <t>以上属2-28合同  共24台   合同编号：YILD20240202809</t>
  </si>
  <si>
    <t>2024年3月份应收款合计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</si>
</sst>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_);[Red]\(#,##0.00\)"/>
    <numFmt numFmtId="180" formatCode="0.0_);[Red]\(0.0\)"/>
    <numFmt numFmtId="181" formatCode="&quot;￥&quot;#,##0.00_);[Red]\(&quot;￥&quot;#,##0.00\)"/>
  </numFmts>
  <fonts count="46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1"/>
      <color theme="1"/>
      <name val="微软雅黑"/>
      <charset val="134"/>
    </font>
    <font>
      <sz val="12"/>
      <color theme="1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新宋体"/>
      <charset val="134"/>
    </font>
    <font>
      <sz val="10"/>
      <name val="新宋体"/>
      <charset val="134"/>
    </font>
    <font>
      <sz val="12"/>
      <name val="新宋体"/>
      <charset val="134"/>
    </font>
    <font>
      <sz val="11"/>
      <color theme="1"/>
      <name val="新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楷体_GB2312"/>
      <charset val="134"/>
    </font>
    <font>
      <sz val="12"/>
      <color rgb="FF000000"/>
      <name val="新宋体"/>
      <charset val="134"/>
    </font>
    <font>
      <sz val="12"/>
      <color theme="1"/>
      <name val="楷体_GB2312"/>
      <charset val="134"/>
    </font>
    <font>
      <b/>
      <sz val="11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8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2" fillId="0" borderId="0"/>
  </cellStyleXfs>
  <cellXfs count="10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40" fontId="9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178" fontId="12" fillId="4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9" fontId="12" fillId="4" borderId="1" xfId="49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80" fontId="11" fillId="3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9" fontId="12" fillId="3" borderId="1" xfId="49" applyNumberFormat="1" applyFont="1" applyFill="1" applyBorder="1" applyAlignment="1">
      <alignment horizontal="center" vertical="center"/>
    </xf>
    <xf numFmtId="40" fontId="9" fillId="3" borderId="2" xfId="0" applyNumberFormat="1" applyFont="1" applyFill="1" applyBorder="1" applyAlignment="1">
      <alignment horizontal="left" vertical="center" wrapText="1"/>
    </xf>
    <xf numFmtId="40" fontId="9" fillId="3" borderId="1" xfId="0" applyNumberFormat="1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40" fontId="9" fillId="3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58" fontId="0" fillId="2" borderId="1" xfId="0" applyNumberForma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176" fontId="13" fillId="3" borderId="1" xfId="0" applyNumberFormat="1" applyFont="1" applyFill="1" applyBorder="1" applyAlignment="1">
      <alignment vertical="center"/>
    </xf>
    <xf numFmtId="0" fontId="16" fillId="3" borderId="1" xfId="0" applyNumberFormat="1" applyFont="1" applyFill="1" applyBorder="1" applyAlignment="1">
      <alignment vertical="center"/>
    </xf>
    <xf numFmtId="177" fontId="11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7" fontId="11" fillId="3" borderId="4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81" fontId="22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35" workbookViewId="0">
      <selection activeCell="G31" sqref="G31"/>
    </sheetView>
  </sheetViews>
  <sheetFormatPr defaultColWidth="9" defaultRowHeight="13.5"/>
  <cols>
    <col min="1" max="1" width="8.125" customWidth="1"/>
    <col min="2" max="2" width="10.5" customWidth="1"/>
    <col min="3" max="3" width="22.5" customWidth="1"/>
    <col min="4" max="4" width="23.75" customWidth="1"/>
    <col min="6" max="6" width="7.5" customWidth="1"/>
    <col min="7" max="7" width="11.25" customWidth="1"/>
    <col min="8" max="8" width="13.75" customWidth="1"/>
    <col min="9" max="9" width="51.25" customWidth="1"/>
  </cols>
  <sheetData>
    <row r="1" s="1" customFormat="1" ht="32" customHeight="1" spans="1:9">
      <c r="A1" s="3" t="s">
        <v>0</v>
      </c>
      <c r="B1" s="3"/>
      <c r="C1" s="4"/>
      <c r="D1" s="5"/>
      <c r="E1" s="6"/>
      <c r="F1" s="5"/>
      <c r="G1" s="5"/>
      <c r="H1" s="5"/>
      <c r="I1" s="6"/>
    </row>
    <row r="2" s="1" customFormat="1" ht="26" customHeight="1" spans="1:9">
      <c r="A2" s="7" t="s">
        <v>1</v>
      </c>
      <c r="B2" s="7"/>
      <c r="C2" s="8"/>
      <c r="D2" s="7"/>
      <c r="E2" s="9"/>
      <c r="F2" s="7"/>
      <c r="G2" s="7"/>
      <c r="H2" s="7"/>
      <c r="I2" s="9"/>
    </row>
    <row r="3" s="1" customFormat="1" ht="29" customHeight="1" spans="1:9">
      <c r="A3" s="10" t="s">
        <v>2</v>
      </c>
      <c r="B3" s="10"/>
      <c r="C3" s="11"/>
      <c r="D3" s="12"/>
      <c r="E3" s="13"/>
      <c r="F3" s="12"/>
      <c r="G3" s="12"/>
      <c r="H3" s="12"/>
      <c r="I3" s="13"/>
    </row>
    <row r="4" s="1" customFormat="1" ht="27" customHeight="1" spans="1:9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15" t="s">
        <v>11</v>
      </c>
    </row>
    <row r="5" s="1" customFormat="1" ht="20" customHeight="1" spans="1:9">
      <c r="A5" s="17">
        <v>1</v>
      </c>
      <c r="B5" s="18">
        <v>45349</v>
      </c>
      <c r="C5" s="19" t="s">
        <v>12</v>
      </c>
      <c r="D5" s="19"/>
      <c r="E5" s="19"/>
      <c r="F5" s="19"/>
      <c r="G5" s="20"/>
      <c r="H5" s="20"/>
      <c r="I5" s="88"/>
    </row>
    <row r="6" s="1" customFormat="1" ht="20" customHeight="1" spans="1:9">
      <c r="A6" s="17">
        <v>2</v>
      </c>
      <c r="B6" s="18"/>
      <c r="C6" s="21" t="s">
        <v>13</v>
      </c>
      <c r="D6" s="21" t="s">
        <v>14</v>
      </c>
      <c r="E6" s="22" t="s">
        <v>15</v>
      </c>
      <c r="F6" s="21">
        <v>95</v>
      </c>
      <c r="G6" s="23">
        <v>180</v>
      </c>
      <c r="H6" s="24">
        <f>F6*G6</f>
        <v>17100</v>
      </c>
      <c r="I6" s="89" t="s">
        <v>16</v>
      </c>
    </row>
    <row r="7" s="1" customFormat="1" ht="20" customHeight="1" spans="1:9">
      <c r="A7" s="17">
        <v>3</v>
      </c>
      <c r="B7" s="18"/>
      <c r="C7" s="25" t="s">
        <v>17</v>
      </c>
      <c r="D7" s="17"/>
      <c r="E7" s="17"/>
      <c r="F7" s="17"/>
      <c r="G7" s="17"/>
      <c r="H7" s="17"/>
      <c r="I7" s="17"/>
    </row>
    <row r="8" s="1" customFormat="1" ht="20" customHeight="1" spans="1:9">
      <c r="A8" s="17">
        <v>4</v>
      </c>
      <c r="B8" s="18">
        <v>45351</v>
      </c>
      <c r="C8" s="19" t="s">
        <v>18</v>
      </c>
      <c r="D8" s="19"/>
      <c r="E8" s="19"/>
      <c r="F8" s="19"/>
      <c r="G8" s="20"/>
      <c r="H8" s="20"/>
      <c r="I8" s="88"/>
    </row>
    <row r="9" s="1" customFormat="1" ht="20" customHeight="1" spans="1:9">
      <c r="A9" s="17">
        <v>5</v>
      </c>
      <c r="B9" s="18"/>
      <c r="C9" s="26" t="s">
        <v>19</v>
      </c>
      <c r="D9" s="27"/>
      <c r="E9" s="27" t="s">
        <v>20</v>
      </c>
      <c r="F9" s="27">
        <v>1</v>
      </c>
      <c r="G9" s="28">
        <v>950</v>
      </c>
      <c r="H9" s="29">
        <v>950</v>
      </c>
      <c r="I9" s="89"/>
    </row>
    <row r="10" s="1" customFormat="1" ht="20" customHeight="1" spans="1:9">
      <c r="A10" s="17">
        <v>6</v>
      </c>
      <c r="B10" s="18"/>
      <c r="C10" s="25" t="s">
        <v>21</v>
      </c>
      <c r="D10" s="17"/>
      <c r="E10" s="17"/>
      <c r="F10" s="17"/>
      <c r="G10" s="17"/>
      <c r="H10" s="17"/>
      <c r="I10" s="17"/>
    </row>
    <row r="11" s="1" customFormat="1" ht="20" customHeight="1" spans="1:9">
      <c r="A11" s="17">
        <v>7</v>
      </c>
      <c r="B11" s="18">
        <v>45355</v>
      </c>
      <c r="C11" s="26" t="s">
        <v>22</v>
      </c>
      <c r="D11" s="27" t="s">
        <v>23</v>
      </c>
      <c r="E11" s="27" t="s">
        <v>15</v>
      </c>
      <c r="F11" s="27">
        <v>6</v>
      </c>
      <c r="G11" s="28">
        <v>3500</v>
      </c>
      <c r="H11" s="29">
        <f>G11*F11</f>
        <v>21000</v>
      </c>
      <c r="I11" s="90" t="s">
        <v>24</v>
      </c>
    </row>
    <row r="12" s="1" customFormat="1" ht="20" customHeight="1" spans="1:9">
      <c r="A12" s="17">
        <v>8</v>
      </c>
      <c r="B12" s="18"/>
      <c r="C12" s="25" t="s">
        <v>25</v>
      </c>
      <c r="D12" s="27"/>
      <c r="E12" s="27"/>
      <c r="F12" s="27"/>
      <c r="G12" s="24"/>
      <c r="H12" s="29"/>
      <c r="I12" s="91"/>
    </row>
    <row r="13" s="1" customFormat="1" ht="20" customHeight="1" spans="1:9">
      <c r="A13" s="17">
        <v>9</v>
      </c>
      <c r="B13" s="18">
        <v>45356</v>
      </c>
      <c r="C13" s="30" t="s">
        <v>26</v>
      </c>
      <c r="D13" s="31"/>
      <c r="E13" s="31"/>
      <c r="F13" s="31"/>
      <c r="G13" s="32"/>
      <c r="H13" s="32"/>
      <c r="I13" s="32"/>
    </row>
    <row r="14" s="1" customFormat="1" ht="20" customHeight="1" spans="1:9">
      <c r="A14" s="17">
        <v>10</v>
      </c>
      <c r="B14" s="18"/>
      <c r="C14" s="33" t="s">
        <v>27</v>
      </c>
      <c r="D14" s="34" t="s">
        <v>28</v>
      </c>
      <c r="E14" s="34" t="s">
        <v>15</v>
      </c>
      <c r="F14" s="35">
        <v>4</v>
      </c>
      <c r="G14" s="36">
        <v>1400</v>
      </c>
      <c r="H14" s="37">
        <f t="shared" ref="H14:H19" si="0">G14*F14</f>
        <v>5600</v>
      </c>
      <c r="I14" s="92" t="s">
        <v>29</v>
      </c>
    </row>
    <row r="15" s="1" customFormat="1" ht="20" customHeight="1" spans="1:9">
      <c r="A15" s="17">
        <v>11</v>
      </c>
      <c r="B15" s="18"/>
      <c r="C15" s="38" t="s">
        <v>30</v>
      </c>
      <c r="D15" s="39"/>
      <c r="E15" s="39"/>
      <c r="F15" s="40"/>
      <c r="G15" s="28"/>
      <c r="H15" s="24"/>
      <c r="I15" s="93"/>
    </row>
    <row r="16" s="1" customFormat="1" ht="20" customHeight="1" spans="1:9">
      <c r="A16" s="17">
        <v>12</v>
      </c>
      <c r="B16" s="18"/>
      <c r="C16" s="41" t="s">
        <v>31</v>
      </c>
      <c r="D16" s="41"/>
      <c r="E16" s="42"/>
      <c r="F16" s="43"/>
      <c r="G16" s="24"/>
      <c r="H16" s="29"/>
      <c r="I16" s="94"/>
    </row>
    <row r="17" s="1" customFormat="1" ht="20" customHeight="1" spans="1:9">
      <c r="A17" s="17">
        <v>13</v>
      </c>
      <c r="B17" s="18"/>
      <c r="C17" s="44" t="s">
        <v>32</v>
      </c>
      <c r="D17" s="45"/>
      <c r="E17" s="45" t="s">
        <v>33</v>
      </c>
      <c r="F17" s="46">
        <v>4</v>
      </c>
      <c r="G17" s="36">
        <v>260</v>
      </c>
      <c r="H17" s="32">
        <f t="shared" si="0"/>
        <v>1040</v>
      </c>
      <c r="I17" s="95" t="s">
        <v>34</v>
      </c>
    </row>
    <row r="18" s="1" customFormat="1" ht="20" customHeight="1" spans="1:9">
      <c r="A18" s="17">
        <v>14</v>
      </c>
      <c r="B18" s="18"/>
      <c r="C18" s="38" t="s">
        <v>35</v>
      </c>
      <c r="D18" s="47"/>
      <c r="E18" s="47"/>
      <c r="F18" s="47"/>
      <c r="G18" s="48"/>
      <c r="H18" s="48"/>
      <c r="I18" s="47"/>
    </row>
    <row r="19" s="1" customFormat="1" ht="20" customHeight="1" spans="1:9">
      <c r="A19" s="17">
        <v>15</v>
      </c>
      <c r="B19" s="18"/>
      <c r="C19" s="49" t="s">
        <v>36</v>
      </c>
      <c r="D19" s="50" t="s">
        <v>37</v>
      </c>
      <c r="E19" s="50" t="s">
        <v>15</v>
      </c>
      <c r="F19" s="51">
        <v>2</v>
      </c>
      <c r="G19" s="52">
        <v>4500</v>
      </c>
      <c r="H19" s="24">
        <f t="shared" si="0"/>
        <v>9000</v>
      </c>
      <c r="I19" s="96" t="s">
        <v>38</v>
      </c>
    </row>
    <row r="20" s="1" customFormat="1" ht="20" customHeight="1" spans="1:9">
      <c r="A20" s="17">
        <v>16</v>
      </c>
      <c r="B20" s="18"/>
      <c r="C20" s="38" t="s">
        <v>39</v>
      </c>
      <c r="D20" s="21"/>
      <c r="E20" s="21"/>
      <c r="F20" s="53"/>
      <c r="G20" s="28"/>
      <c r="H20" s="54"/>
      <c r="I20" s="97"/>
    </row>
    <row r="21" s="1" customFormat="1" ht="20" customHeight="1" spans="1:9">
      <c r="A21" s="17">
        <v>17</v>
      </c>
      <c r="B21" s="18">
        <v>45357</v>
      </c>
      <c r="C21" s="55" t="s">
        <v>40</v>
      </c>
      <c r="D21" s="56"/>
      <c r="E21" s="56"/>
      <c r="F21" s="56"/>
      <c r="G21" s="32"/>
      <c r="H21" s="32"/>
      <c r="I21" s="32"/>
    </row>
    <row r="22" s="1" customFormat="1" ht="20" customHeight="1" spans="1:9">
      <c r="A22" s="17">
        <v>18</v>
      </c>
      <c r="B22" s="18"/>
      <c r="C22" s="57" t="s">
        <v>41</v>
      </c>
      <c r="D22" s="27" t="s">
        <v>42</v>
      </c>
      <c r="E22" s="27" t="s">
        <v>15</v>
      </c>
      <c r="F22" s="27">
        <v>2</v>
      </c>
      <c r="G22" s="28">
        <v>550</v>
      </c>
      <c r="H22" s="24">
        <f t="shared" ref="H22:H27" si="1">G22*F22</f>
        <v>1100</v>
      </c>
      <c r="I22" s="98" t="s">
        <v>43</v>
      </c>
    </row>
    <row r="23" s="1" customFormat="1" ht="20" customHeight="1" spans="1:9">
      <c r="A23" s="17">
        <v>19</v>
      </c>
      <c r="B23" s="18"/>
      <c r="C23" s="58" t="s">
        <v>44</v>
      </c>
      <c r="D23" s="26" t="s">
        <v>45</v>
      </c>
      <c r="E23" s="27" t="s">
        <v>46</v>
      </c>
      <c r="F23" s="27">
        <v>6</v>
      </c>
      <c r="G23" s="28">
        <v>100</v>
      </c>
      <c r="H23" s="24">
        <f t="shared" si="1"/>
        <v>600</v>
      </c>
      <c r="I23" s="98" t="s">
        <v>47</v>
      </c>
    </row>
    <row r="24" s="1" customFormat="1" ht="20" customHeight="1" spans="1:9">
      <c r="A24" s="17">
        <v>20</v>
      </c>
      <c r="B24" s="18"/>
      <c r="C24" s="58" t="s">
        <v>44</v>
      </c>
      <c r="D24" s="26" t="s">
        <v>45</v>
      </c>
      <c r="E24" s="27" t="s">
        <v>46</v>
      </c>
      <c r="F24" s="27">
        <v>6</v>
      </c>
      <c r="G24" s="28">
        <v>60</v>
      </c>
      <c r="H24" s="24">
        <f t="shared" si="1"/>
        <v>360</v>
      </c>
      <c r="I24" s="98" t="s">
        <v>48</v>
      </c>
    </row>
    <row r="25" s="1" customFormat="1" ht="20" customHeight="1" spans="1:9">
      <c r="A25" s="17">
        <v>21</v>
      </c>
      <c r="B25" s="18"/>
      <c r="C25" s="57" t="s">
        <v>49</v>
      </c>
      <c r="D25" s="27" t="s">
        <v>50</v>
      </c>
      <c r="E25" s="27" t="s">
        <v>46</v>
      </c>
      <c r="F25" s="43">
        <v>1</v>
      </c>
      <c r="G25" s="28">
        <v>135</v>
      </c>
      <c r="H25" s="24">
        <f t="shared" si="1"/>
        <v>135</v>
      </c>
      <c r="I25" s="98" t="s">
        <v>51</v>
      </c>
    </row>
    <row r="26" s="1" customFormat="1" ht="20" customHeight="1" spans="1:9">
      <c r="A26" s="17">
        <v>22</v>
      </c>
      <c r="B26" s="18"/>
      <c r="C26" s="57" t="s">
        <v>49</v>
      </c>
      <c r="D26" s="39" t="s">
        <v>52</v>
      </c>
      <c r="E26" s="39" t="s">
        <v>46</v>
      </c>
      <c r="F26" s="40">
        <v>1</v>
      </c>
      <c r="G26" s="28">
        <v>60</v>
      </c>
      <c r="H26" s="24">
        <f t="shared" si="1"/>
        <v>60</v>
      </c>
      <c r="I26" s="98" t="s">
        <v>51</v>
      </c>
    </row>
    <row r="27" s="1" customFormat="1" ht="20" customHeight="1" spans="1:9">
      <c r="A27" s="17">
        <v>23</v>
      </c>
      <c r="B27" s="18"/>
      <c r="C27" s="59" t="s">
        <v>53</v>
      </c>
      <c r="D27" s="39" t="s">
        <v>54</v>
      </c>
      <c r="E27" s="39" t="s">
        <v>46</v>
      </c>
      <c r="F27" s="40">
        <v>1</v>
      </c>
      <c r="G27" s="28">
        <v>45</v>
      </c>
      <c r="H27" s="24">
        <f t="shared" si="1"/>
        <v>45</v>
      </c>
      <c r="I27" s="98" t="s">
        <v>51</v>
      </c>
    </row>
    <row r="28" s="1" customFormat="1" ht="20" customHeight="1" spans="1:9">
      <c r="A28" s="17">
        <v>24</v>
      </c>
      <c r="B28" s="18"/>
      <c r="C28" s="60" t="s">
        <v>55</v>
      </c>
      <c r="D28" s="19"/>
      <c r="E28" s="19"/>
      <c r="F28" s="61"/>
      <c r="G28" s="28"/>
      <c r="H28" s="24"/>
      <c r="I28" s="99"/>
    </row>
    <row r="29" s="1" customFormat="1" ht="20" customHeight="1" spans="1:9">
      <c r="A29" s="62">
        <v>25</v>
      </c>
      <c r="B29" s="18">
        <v>45360</v>
      </c>
      <c r="C29" s="56" t="s">
        <v>56</v>
      </c>
      <c r="D29" s="56"/>
      <c r="E29" s="56"/>
      <c r="F29" s="56"/>
      <c r="G29" s="32"/>
      <c r="H29" s="32"/>
      <c r="I29" s="32"/>
    </row>
    <row r="30" s="2" customFormat="1" ht="20" customHeight="1" spans="1:9">
      <c r="A30" s="63">
        <v>26</v>
      </c>
      <c r="B30" s="64"/>
      <c r="C30" s="65" t="s">
        <v>41</v>
      </c>
      <c r="D30" s="66" t="s">
        <v>57</v>
      </c>
      <c r="E30" s="66" t="s">
        <v>15</v>
      </c>
      <c r="F30" s="66">
        <v>4</v>
      </c>
      <c r="G30" s="67">
        <v>280</v>
      </c>
      <c r="H30" s="68">
        <f t="shared" ref="H30:H36" si="2">G30*F30</f>
        <v>1120</v>
      </c>
      <c r="I30" s="100" t="s">
        <v>58</v>
      </c>
    </row>
    <row r="31" s="1" customFormat="1" ht="20" customHeight="1" spans="1:9">
      <c r="A31" s="62">
        <v>27</v>
      </c>
      <c r="B31" s="18"/>
      <c r="C31" s="25" t="s">
        <v>55</v>
      </c>
      <c r="D31" s="17"/>
      <c r="E31" s="17"/>
      <c r="F31" s="17"/>
      <c r="G31" s="17"/>
      <c r="H31" s="17"/>
      <c r="I31" s="17"/>
    </row>
    <row r="32" s="1" customFormat="1" ht="20" customHeight="1" spans="1:9">
      <c r="A32" s="62">
        <v>28</v>
      </c>
      <c r="B32" s="18"/>
      <c r="C32" s="69" t="s">
        <v>59</v>
      </c>
      <c r="D32" s="69"/>
      <c r="E32" s="69"/>
      <c r="F32" s="69"/>
      <c r="G32" s="69"/>
      <c r="H32" s="24"/>
      <c r="I32" s="98"/>
    </row>
    <row r="33" s="1" customFormat="1" ht="20" customHeight="1" spans="1:9">
      <c r="A33" s="62">
        <v>29</v>
      </c>
      <c r="B33" s="18"/>
      <c r="C33" s="70" t="s">
        <v>13</v>
      </c>
      <c r="D33" s="70" t="s">
        <v>60</v>
      </c>
      <c r="E33" s="39" t="s">
        <v>15</v>
      </c>
      <c r="F33" s="39">
        <v>1</v>
      </c>
      <c r="G33" s="28">
        <v>260</v>
      </c>
      <c r="H33" s="24">
        <f t="shared" si="2"/>
        <v>260</v>
      </c>
      <c r="I33" s="98" t="s">
        <v>61</v>
      </c>
    </row>
    <row r="34" s="1" customFormat="1" ht="20" customHeight="1" spans="1:9">
      <c r="A34" s="62">
        <v>30</v>
      </c>
      <c r="B34" s="18"/>
      <c r="C34" s="25" t="s">
        <v>62</v>
      </c>
      <c r="D34" s="71"/>
      <c r="E34" s="71"/>
      <c r="F34" s="71"/>
      <c r="G34" s="71"/>
      <c r="H34" s="22"/>
      <c r="I34" s="22"/>
    </row>
    <row r="35" s="1" customFormat="1" ht="20" customHeight="1" spans="1:9">
      <c r="A35" s="62">
        <v>31</v>
      </c>
      <c r="B35" s="18"/>
      <c r="C35" s="70" t="s">
        <v>63</v>
      </c>
      <c r="D35" s="39" t="s">
        <v>64</v>
      </c>
      <c r="E35" s="39" t="s">
        <v>46</v>
      </c>
      <c r="F35" s="39">
        <v>10</v>
      </c>
      <c r="G35" s="28">
        <v>110</v>
      </c>
      <c r="H35" s="24">
        <f t="shared" si="2"/>
        <v>1100</v>
      </c>
      <c r="I35" s="98" t="s">
        <v>65</v>
      </c>
    </row>
    <row r="36" s="1" customFormat="1" ht="20" customHeight="1" spans="1:9">
      <c r="A36" s="62">
        <v>32</v>
      </c>
      <c r="B36" s="18"/>
      <c r="C36" s="70" t="s">
        <v>66</v>
      </c>
      <c r="D36" s="39" t="s">
        <v>67</v>
      </c>
      <c r="E36" s="39" t="s">
        <v>20</v>
      </c>
      <c r="F36" s="39">
        <v>1</v>
      </c>
      <c r="G36" s="28">
        <v>85</v>
      </c>
      <c r="H36" s="24">
        <f t="shared" si="2"/>
        <v>85</v>
      </c>
      <c r="I36" s="98" t="s">
        <v>68</v>
      </c>
    </row>
    <row r="37" s="1" customFormat="1" ht="20" customHeight="1" spans="1:9">
      <c r="A37" s="62">
        <v>33</v>
      </c>
      <c r="B37" s="18"/>
      <c r="C37" s="25" t="s">
        <v>69</v>
      </c>
      <c r="D37" s="19"/>
      <c r="E37" s="19"/>
      <c r="F37" s="19"/>
      <c r="G37" s="28"/>
      <c r="H37" s="24"/>
      <c r="I37" s="99"/>
    </row>
    <row r="38" s="1" customFormat="1" ht="20" customHeight="1" spans="1:9">
      <c r="A38" s="62">
        <v>34</v>
      </c>
      <c r="B38" s="18">
        <v>45362</v>
      </c>
      <c r="C38" s="72" t="s">
        <v>70</v>
      </c>
      <c r="D38" s="73" t="s">
        <v>71</v>
      </c>
      <c r="E38" s="73" t="s">
        <v>72</v>
      </c>
      <c r="F38" s="73">
        <v>5</v>
      </c>
      <c r="G38" s="28">
        <v>90</v>
      </c>
      <c r="H38" s="24">
        <f t="shared" ref="H38:H43" si="3">G38*F38</f>
        <v>450</v>
      </c>
      <c r="I38" s="101" t="s">
        <v>65</v>
      </c>
    </row>
    <row r="39" s="1" customFormat="1" ht="20" customHeight="1" spans="1:9">
      <c r="A39" s="62">
        <v>35</v>
      </c>
      <c r="B39" s="18"/>
      <c r="C39" s="25" t="s">
        <v>73</v>
      </c>
      <c r="D39" s="26"/>
      <c r="E39" s="27"/>
      <c r="F39" s="27"/>
      <c r="G39" s="28"/>
      <c r="H39" s="24"/>
      <c r="I39" s="98"/>
    </row>
    <row r="40" s="1" customFormat="1" ht="20" customHeight="1" spans="1:9">
      <c r="A40" s="17">
        <v>36</v>
      </c>
      <c r="B40" s="18">
        <v>45362</v>
      </c>
      <c r="C40" s="69" t="s">
        <v>74</v>
      </c>
      <c r="D40" s="74"/>
      <c r="E40" s="74"/>
      <c r="F40" s="74"/>
      <c r="G40" s="74"/>
      <c r="H40" s="24"/>
      <c r="I40" s="101"/>
    </row>
    <row r="41" s="1" customFormat="1" ht="20" customHeight="1" spans="1:9">
      <c r="A41" s="17">
        <v>37</v>
      </c>
      <c r="B41" s="18"/>
      <c r="C41" s="70" t="s">
        <v>75</v>
      </c>
      <c r="D41" s="70" t="s">
        <v>76</v>
      </c>
      <c r="E41" s="70" t="s">
        <v>15</v>
      </c>
      <c r="F41" s="39">
        <v>1</v>
      </c>
      <c r="G41" s="28">
        <v>850</v>
      </c>
      <c r="H41" s="24">
        <f t="shared" si="3"/>
        <v>850</v>
      </c>
      <c r="I41" s="102" t="s">
        <v>77</v>
      </c>
    </row>
    <row r="42" s="1" customFormat="1" ht="20" customHeight="1" spans="1:9">
      <c r="A42" s="17">
        <v>38</v>
      </c>
      <c r="B42" s="18"/>
      <c r="C42" s="69" t="s">
        <v>78</v>
      </c>
      <c r="D42" s="74"/>
      <c r="E42" s="74"/>
      <c r="F42" s="74"/>
      <c r="G42" s="74"/>
      <c r="H42" s="75"/>
      <c r="I42" s="103"/>
    </row>
    <row r="43" s="1" customFormat="1" ht="20" customHeight="1" spans="1:9">
      <c r="A43" s="17">
        <v>39</v>
      </c>
      <c r="B43" s="18"/>
      <c r="C43" s="70" t="s">
        <v>75</v>
      </c>
      <c r="D43" s="70" t="s">
        <v>76</v>
      </c>
      <c r="E43" s="70" t="s">
        <v>15</v>
      </c>
      <c r="F43" s="39">
        <v>1</v>
      </c>
      <c r="G43" s="28">
        <v>850</v>
      </c>
      <c r="H43" s="24">
        <f t="shared" si="3"/>
        <v>850</v>
      </c>
      <c r="I43" s="102" t="s">
        <v>77</v>
      </c>
    </row>
    <row r="44" s="1" customFormat="1" ht="20" customHeight="1" spans="1:9">
      <c r="A44" s="17">
        <v>40</v>
      </c>
      <c r="B44" s="18"/>
      <c r="C44" s="25" t="s">
        <v>73</v>
      </c>
      <c r="D44" s="69"/>
      <c r="E44" s="76"/>
      <c r="F44" s="76"/>
      <c r="G44" s="77"/>
      <c r="H44" s="75"/>
      <c r="I44" s="98"/>
    </row>
    <row r="45" s="1" customFormat="1" ht="20" customHeight="1" spans="1:9">
      <c r="A45" s="17">
        <v>41</v>
      </c>
      <c r="B45" s="18"/>
      <c r="C45" s="78" t="s">
        <v>79</v>
      </c>
      <c r="D45" s="78" t="s">
        <v>80</v>
      </c>
      <c r="E45" s="78" t="s">
        <v>46</v>
      </c>
      <c r="F45" s="78">
        <v>30</v>
      </c>
      <c r="G45" s="20">
        <v>6</v>
      </c>
      <c r="H45" s="20">
        <f>G45*F45</f>
        <v>180</v>
      </c>
      <c r="I45" s="98"/>
    </row>
    <row r="46" s="1" customFormat="1" ht="20" customHeight="1" spans="1:9">
      <c r="A46" s="17">
        <v>42</v>
      </c>
      <c r="B46" s="18"/>
      <c r="C46" s="26" t="s">
        <v>81</v>
      </c>
      <c r="D46" s="78" t="s">
        <v>82</v>
      </c>
      <c r="E46" s="26" t="s">
        <v>46</v>
      </c>
      <c r="F46" s="26">
        <v>30</v>
      </c>
      <c r="G46" s="79">
        <v>40</v>
      </c>
      <c r="H46" s="20">
        <f>G46*F46</f>
        <v>1200</v>
      </c>
      <c r="I46" s="98"/>
    </row>
    <row r="47" s="1" customFormat="1" ht="20" customHeight="1" spans="1:9">
      <c r="A47" s="17">
        <v>43</v>
      </c>
      <c r="B47" s="18"/>
      <c r="C47" s="25" t="s">
        <v>69</v>
      </c>
      <c r="D47" s="76"/>
      <c r="E47" s="76"/>
      <c r="F47" s="76"/>
      <c r="G47" s="77"/>
      <c r="H47" s="75"/>
      <c r="I47" s="98"/>
    </row>
    <row r="48" s="1" customFormat="1" ht="20" customHeight="1" spans="1:9">
      <c r="A48" s="17">
        <v>44</v>
      </c>
      <c r="B48" s="18">
        <v>45366</v>
      </c>
      <c r="C48" s="80" t="s">
        <v>83</v>
      </c>
      <c r="D48" s="80"/>
      <c r="E48" s="27"/>
      <c r="F48" s="27"/>
      <c r="G48" s="81"/>
      <c r="H48" s="24"/>
      <c r="I48" s="98"/>
    </row>
    <row r="49" s="1" customFormat="1" ht="20" customHeight="1" spans="1:9">
      <c r="A49" s="17">
        <v>45</v>
      </c>
      <c r="B49" s="18"/>
      <c r="C49" s="82" t="s">
        <v>84</v>
      </c>
      <c r="D49" s="72" t="s">
        <v>85</v>
      </c>
      <c r="E49" s="83" t="s">
        <v>15</v>
      </c>
      <c r="F49" s="50">
        <v>12</v>
      </c>
      <c r="G49" s="84">
        <v>460</v>
      </c>
      <c r="H49" s="54">
        <f>F49*G49</f>
        <v>5520</v>
      </c>
      <c r="I49" s="91" t="s">
        <v>86</v>
      </c>
    </row>
    <row r="50" s="1" customFormat="1" ht="20" customHeight="1" spans="1:9">
      <c r="A50" s="17">
        <v>46</v>
      </c>
      <c r="B50" s="18"/>
      <c r="C50" s="80" t="s">
        <v>87</v>
      </c>
      <c r="D50" s="80"/>
      <c r="E50" s="27"/>
      <c r="F50" s="27"/>
      <c r="G50" s="28"/>
      <c r="H50" s="24"/>
      <c r="I50" s="103"/>
    </row>
    <row r="51" s="1" customFormat="1" ht="20" customHeight="1" spans="1:9">
      <c r="A51" s="17">
        <v>47</v>
      </c>
      <c r="B51" s="18"/>
      <c r="C51" s="82" t="s">
        <v>84</v>
      </c>
      <c r="D51" s="72" t="s">
        <v>85</v>
      </c>
      <c r="E51" s="83" t="s">
        <v>15</v>
      </c>
      <c r="F51" s="50">
        <v>12</v>
      </c>
      <c r="G51" s="84">
        <v>460</v>
      </c>
      <c r="H51" s="54">
        <f>G51*F51</f>
        <v>5520</v>
      </c>
      <c r="I51" s="91" t="s">
        <v>86</v>
      </c>
    </row>
    <row r="52" s="1" customFormat="1" ht="20" customHeight="1" spans="1:9">
      <c r="A52" s="17">
        <v>48</v>
      </c>
      <c r="B52" s="18"/>
      <c r="C52" s="25" t="s">
        <v>88</v>
      </c>
      <c r="D52" s="19"/>
      <c r="E52" s="19"/>
      <c r="F52" s="19"/>
      <c r="G52" s="85"/>
      <c r="H52" s="24"/>
      <c r="I52" s="99"/>
    </row>
    <row r="53" s="1" customFormat="1" ht="20" customHeight="1" spans="1:9">
      <c r="A53" s="86" t="s">
        <v>89</v>
      </c>
      <c r="B53" s="86"/>
      <c r="C53" s="86"/>
      <c r="D53" s="86"/>
      <c r="E53" s="86"/>
      <c r="F53" s="86"/>
      <c r="G53" s="86"/>
      <c r="H53" s="87">
        <f>SUM(H3:H52)</f>
        <v>74125</v>
      </c>
      <c r="I53" s="104"/>
    </row>
  </sheetData>
  <mergeCells count="16">
    <mergeCell ref="A1:I1"/>
    <mergeCell ref="A2:I2"/>
    <mergeCell ref="A3:I3"/>
    <mergeCell ref="C16:E16"/>
    <mergeCell ref="C21:F21"/>
    <mergeCell ref="C29:F29"/>
    <mergeCell ref="A53:G53"/>
    <mergeCell ref="B5:B7"/>
    <mergeCell ref="B8:B10"/>
    <mergeCell ref="B11:B12"/>
    <mergeCell ref="B13:B20"/>
    <mergeCell ref="B21:B28"/>
    <mergeCell ref="B29:B37"/>
    <mergeCell ref="B38:B39"/>
    <mergeCell ref="B40:B47"/>
    <mergeCell ref="B48:B52"/>
  </mergeCells>
  <pageMargins left="0.196527777777778" right="0.161111111111111" top="0.2125" bottom="0.21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2024-03-22T00:59:00Z</dcterms:created>
  <dcterms:modified xsi:type="dcterms:W3CDTF">2024-04-03T03:15:21Z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D1B0A215BE40400E985B212F8AFF8BCF_11</vt:lpwstr>
  </property>
  <property fmtid="{D5CDD505-2E9C-101B-9397-08002B2CF9AE}" pid="3" name="KSOProductBuildVer">
    <vt:lpwstr>2052-12.1.0.16412</vt:lpwstr>
  </property>
</Properties>
</file>