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3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<sst xmlns="http://schemas.openxmlformats.org/spreadsheetml/2006/main" count="55" uniqueCount="46">
  <si>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</si>
  <si>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</si>
  <si>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</si>
  <si>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</si>
  <si>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</si>
  <si>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</si>
  <si>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</si>
  <si>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深圳市福达通网络科技有限公司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</si>
  <si>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</si>
  <si>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</si>
  <si>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</si>
  <si>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</si>
  <si>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</si>
  <si>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</si>
  <si>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</si>
  <si>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</si>
  <si>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</si>
  <si>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</si>
  <si>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</si>
  <si>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</si>
  <si>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</si>
  <si>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</si>
  <si>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</si>
  <si>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2024031901</t>
  </si>
  <si>
    <t>触摸一体机</t>
  </si>
  <si>
    <t>LM-15</t>
  </si>
  <si>
    <t>台</t>
  </si>
  <si>
    <t>FDT20240229-07</t>
  </si>
  <si>
    <t>2024032210</t>
  </si>
  <si>
    <t>2024031101</t>
  </si>
  <si>
    <t>LM-21.5</t>
  </si>
  <si>
    <t>FDT20240305-07</t>
  </si>
  <si>
    <t>平田福达通3月账单提前付款：154310*2%=3086元      275510-3086=151224元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</si>
  <si>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</si>
  <si>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</si>
  <si>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</si>
  <si>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</si>
  <si>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</si>
  <si>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</si>
  <si>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</si>
  <si>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3月份账单提前付款返2%实际应付：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</si>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</sst>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3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tabSelected="1" workbookViewId="0">
      <selection activeCell="A11" sqref="A11:K11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4" style="1" customWidth="1"/>
    <col min="5" max="5" width="7.76666666666667" style="1" customWidth="1"/>
    <col min="6" max="6" width="4.69166666666667" style="1" customWidth="1"/>
    <col min="7" max="7" width="5.23333333333333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5.2333333333333" style="1" customWidth="1"/>
    <col min="12" max="12" width="17.2333333333333" style="1" customWidth="1"/>
    <col min="13" max="16384" width="10" style="1"/>
  </cols>
  <sheetData>
    <row r="1" ht="33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</row>
    <row r="2" ht="23.2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7"/>
    </row>
    <row r="3" ht="23.25" customHeight="1" spans="1:12">
      <c r="A3" s="6" t="s">
        <v>1</v>
      </c>
      <c r="B3" s="7">
        <v>45370</v>
      </c>
      <c r="C3" s="7" t="s">
        <v>2</v>
      </c>
      <c r="D3" s="8"/>
      <c r="E3" s="7">
        <v>45374</v>
      </c>
      <c r="F3" s="8"/>
      <c r="G3" s="8" t="s">
        <v>3</v>
      </c>
      <c r="H3" s="8"/>
      <c r="I3" s="38"/>
      <c r="J3" s="39"/>
      <c r="K3" s="40"/>
      <c r="L3" s="36"/>
    </row>
    <row r="4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41"/>
    </row>
    <row r="5" ht="39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2"/>
    </row>
    <row r="6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3"/>
    </row>
    <row r="7" ht="26.25" customHeight="1" spans="1:12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4" t="s">
        <v>22</v>
      </c>
      <c r="L7" s="36"/>
    </row>
    <row r="8" s="1" customFormat="1" ht="24" customHeight="1" spans="1:12">
      <c r="A8" s="18">
        <v>45370</v>
      </c>
      <c r="B8" s="19" t="s">
        <v>23</v>
      </c>
      <c r="C8" s="16" t="s">
        <v>24</v>
      </c>
      <c r="D8" s="16"/>
      <c r="E8" s="20" t="s">
        <v>25</v>
      </c>
      <c r="F8" s="21" t="s">
        <v>26</v>
      </c>
      <c r="G8" s="21">
        <v>38</v>
      </c>
      <c r="H8" s="22">
        <f>I8/1.13</f>
        <v>2371.6814159292</v>
      </c>
      <c r="I8" s="22">
        <v>2680</v>
      </c>
      <c r="J8" s="22">
        <f>G8*I8</f>
        <v>101840</v>
      </c>
      <c r="K8" s="45" t="s">
        <v>27</v>
      </c>
      <c r="L8" s="36"/>
    </row>
    <row r="9" s="1" customFormat="1" ht="24" customHeight="1" spans="1:12">
      <c r="A9" s="18">
        <v>45373</v>
      </c>
      <c r="B9" s="19" t="s">
        <v>28</v>
      </c>
      <c r="C9" s="16" t="s">
        <v>24</v>
      </c>
      <c r="D9" s="16"/>
      <c r="E9" s="20" t="s">
        <v>25</v>
      </c>
      <c r="F9" s="21" t="s">
        <v>26</v>
      </c>
      <c r="G9" s="21">
        <v>9</v>
      </c>
      <c r="H9" s="22">
        <f>I9/1.13</f>
        <v>2535.3982300885</v>
      </c>
      <c r="I9" s="22">
        <v>2865</v>
      </c>
      <c r="J9" s="22">
        <f>G9*I9</f>
        <v>25785</v>
      </c>
      <c r="K9" s="45" t="s">
        <v>27</v>
      </c>
      <c r="L9" s="36"/>
    </row>
    <row r="10" s="1" customFormat="1" ht="24" customHeight="1" spans="1:12">
      <c r="A10" s="18">
        <v>45374</v>
      </c>
      <c r="B10" s="19" t="s">
        <v>29</v>
      </c>
      <c r="C10" s="16" t="s">
        <v>24</v>
      </c>
      <c r="D10" s="16"/>
      <c r="E10" s="20" t="s">
        <v>30</v>
      </c>
      <c r="F10" s="21" t="s">
        <v>26</v>
      </c>
      <c r="G10" s="21">
        <v>9</v>
      </c>
      <c r="H10" s="22">
        <f>I10/1.13</f>
        <v>2623.89380530973</v>
      </c>
      <c r="I10" s="22">
        <v>2965</v>
      </c>
      <c r="J10" s="22">
        <f>G10*I10</f>
        <v>26685</v>
      </c>
      <c r="K10" s="46" t="s">
        <v>31</v>
      </c>
      <c r="L10" s="36"/>
    </row>
    <row r="11" s="2" customFormat="1" ht="30.75" customHeight="1" spans="1:11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30.75" customHeight="1" spans="1:11">
      <c r="A12" s="24" t="s">
        <v>33</v>
      </c>
      <c r="B12" s="25"/>
      <c r="C12" s="26"/>
      <c r="D12" s="26"/>
      <c r="E12" s="26"/>
      <c r="F12" s="25"/>
      <c r="G12" s="24" t="s">
        <v>34</v>
      </c>
      <c r="H12" s="24"/>
      <c r="I12" s="24"/>
      <c r="J12" s="26">
        <f>SUM(J8:J10)</f>
        <v>154310</v>
      </c>
      <c r="K12" s="47"/>
    </row>
    <row r="13" ht="30.75" customHeight="1" spans="1:11">
      <c r="A13" s="24" t="s">
        <v>35</v>
      </c>
      <c r="B13" s="25"/>
      <c r="C13" s="26">
        <f>J12</f>
        <v>154310</v>
      </c>
      <c r="D13" s="26"/>
      <c r="E13" s="26"/>
      <c r="F13" s="25"/>
      <c r="G13" s="24" t="s">
        <v>36</v>
      </c>
      <c r="H13" s="24"/>
      <c r="I13" s="24"/>
      <c r="J13" s="26"/>
      <c r="K13" s="47"/>
    </row>
    <row r="14" ht="30.75" customHeight="1" spans="1:11">
      <c r="A14" s="24" t="s">
        <v>37</v>
      </c>
      <c r="B14" s="24"/>
      <c r="C14" s="26"/>
      <c r="D14" s="26"/>
      <c r="E14" s="26"/>
      <c r="F14" s="25"/>
      <c r="G14" s="24" t="s">
        <v>38</v>
      </c>
      <c r="H14" s="24"/>
      <c r="I14" s="24"/>
      <c r="J14" s="26">
        <f>J12-J13</f>
        <v>154310</v>
      </c>
      <c r="K14" s="47"/>
    </row>
    <row r="15" ht="30.75" customHeight="1" spans="1:11">
      <c r="A15" s="24" t="s">
        <v>39</v>
      </c>
      <c r="B15" s="24"/>
      <c r="C15" s="26">
        <f>C12+C13-C14</f>
        <v>154310</v>
      </c>
      <c r="D15" s="26"/>
      <c r="E15" s="26"/>
      <c r="F15" s="25"/>
      <c r="G15" s="25"/>
      <c r="H15" s="24"/>
      <c r="I15" s="25"/>
      <c r="J15" s="24"/>
      <c r="K15" s="24"/>
    </row>
    <row r="16" customFormat="1" ht="30.75" customHeight="1" spans="1:12">
      <c r="A16" s="27" t="s">
        <v>40</v>
      </c>
      <c r="B16" s="27"/>
      <c r="C16" s="28">
        <f>C15*0.98</f>
        <v>151223.8</v>
      </c>
      <c r="D16" s="28"/>
      <c r="E16" s="28"/>
      <c r="F16" s="29"/>
      <c r="G16" s="29"/>
      <c r="H16" s="30"/>
      <c r="I16" s="29"/>
      <c r="J16" s="30"/>
      <c r="K16" s="30"/>
      <c r="L16" s="48"/>
    </row>
    <row r="17" s="3" customFormat="1" ht="30.75" customHeight="1" spans="1:12">
      <c r="A17" s="31" t="s">
        <v>41</v>
      </c>
      <c r="B17" s="31"/>
      <c r="C17" s="31" t="s">
        <v>42</v>
      </c>
      <c r="D17" s="31"/>
      <c r="E17" s="31"/>
      <c r="F17" s="32"/>
      <c r="G17" s="31" t="s">
        <v>43</v>
      </c>
      <c r="H17" s="31"/>
      <c r="I17" s="31"/>
      <c r="J17" s="31" t="s">
        <v>44</v>
      </c>
      <c r="K17" s="31"/>
      <c r="L17" s="33"/>
    </row>
    <row r="18" s="3" customFormat="1" ht="30.75" customHeight="1" spans="1:12">
      <c r="A18" s="33" t="s">
        <v>45</v>
      </c>
      <c r="B18" s="33"/>
      <c r="C18" s="34">
        <v>45379</v>
      </c>
      <c r="D18" s="34"/>
      <c r="E18" s="34"/>
      <c r="F18" s="35"/>
      <c r="G18" s="33" t="s">
        <v>45</v>
      </c>
      <c r="H18" s="33"/>
      <c r="I18" s="33"/>
      <c r="J18" s="34">
        <v>45379</v>
      </c>
      <c r="K18" s="49"/>
      <c r="L18" s="33"/>
    </row>
    <row r="19" ht="15.6" spans="1:1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ht="15.6"/>
  </sheetData>
  <mergeCells count="44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A11:K11"/>
    <mergeCell ref="A12:B12"/>
    <mergeCell ref="C12:E12"/>
    <mergeCell ref="G12:I12"/>
    <mergeCell ref="J12:K12"/>
    <mergeCell ref="A13:B13"/>
    <mergeCell ref="C13:E13"/>
    <mergeCell ref="G13:I13"/>
    <mergeCell ref="J13:K13"/>
    <mergeCell ref="A14:B14"/>
    <mergeCell ref="C14:E14"/>
    <mergeCell ref="G14:I14"/>
    <mergeCell ref="J14:K14"/>
    <mergeCell ref="A15:B15"/>
    <mergeCell ref="C15:E15"/>
    <mergeCell ref="H15:I15"/>
    <mergeCell ref="A16:B16"/>
    <mergeCell ref="C16:E16"/>
    <mergeCell ref="A17:B17"/>
    <mergeCell ref="C17:E17"/>
    <mergeCell ref="G17:I17"/>
    <mergeCell ref="J17:K17"/>
    <mergeCell ref="A18:B18"/>
    <mergeCell ref="C18:E18"/>
    <mergeCell ref="G18:I18"/>
    <mergeCell ref="J18:K18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2024-03-28T05:26:02Z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EC41DFA5EA2448F7980E4781081E03C6_13</vt:lpwstr>
  </property>
  <property fmtid="{D5CDD505-2E9C-101B-9397-08002B2CF9AE}" pid="3" name="KSOProductBuildVer">
    <vt:lpwstr>2052-12.1.0.16412</vt:lpwstr>
  </property>
  <property fmtid="{D5CDD505-2E9C-101B-9397-08002B2CF9AE}" pid="4" name="KSOTemplateUUID">
    <vt:lpwstr>v1.0_mb_EQRIi+82D/nxL++uiriZ+A==</vt:lpwstr>
  </property>
</Properties>
</file>