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750" yWindow="615" windowWidth="13695" windowHeight="4500"/>
  </bookViews>
  <sheets>
    <sheet name="账单" sheetId="1" r:id="rId1"/>
  </sheets>
  <definedNames>
    <definedName name="JR_PAGE_ANCHOR_0_1">账单!$A$1</definedName>
  </definedNames>
  <calcPr calcId="125725"/>
</workbook>
</file>

<file path=xl/calcChain.xml><?xml version="1.0" encoding="utf-8"?>
<calcChain xmlns="http://schemas.openxmlformats.org/spreadsheetml/2006/main">
  <c r="I21" i="1"/>
  <c r="H21"/>
  <c r="G21"/>
  <c r="F21"/>
  <c r="E21"/>
  <c r="A3"/>
</calcChain>
</file>

<file path=xl/sharedStrings.xml><?xml version="1.0" encoding="utf-8"?>
<sst xmlns="http://schemas.openxmlformats.org/spreadsheetml/2006/main" count="174" uniqueCount="99">
  <si>
    <t>纳入月份：2024-01 湖南飞英达智能科技有限公司 月结清单</t>
  </si>
  <si>
    <t>承运商：长沙市跨越物流有限公司          财务联系人：李朝莲          联系电话：0755-23232105           客户简称：湖南飞英达</t>
  </si>
  <si>
    <t>序号</t>
  </si>
  <si>
    <t>寄件公司</t>
  </si>
  <si>
    <t>寄件日期</t>
  </si>
  <si>
    <t>单   号</t>
  </si>
  <si>
    <r>
      <rPr>
        <sz val="10"/>
        <color rgb="FF000000"/>
        <rFont val="ChineseFontFamily"/>
      </rPr>
      <t>件
数</t>
    </r>
  </si>
  <si>
    <r>
      <rPr>
        <sz val="10"/>
        <color rgb="FF000000"/>
        <rFont val="ChineseFontFamily"/>
      </rPr>
      <t>计费重量
（公斤）</t>
    </r>
  </si>
  <si>
    <t>运单运费</t>
  </si>
  <si>
    <t>回单费</t>
  </si>
  <si>
    <r>
      <rPr>
        <sz val="10"/>
        <color rgb="FF000000"/>
        <rFont val="ChineseFontFamily"/>
      </rPr>
      <t>应付金额
（元）</t>
    </r>
  </si>
  <si>
    <r>
      <rPr>
        <sz val="10"/>
        <color rgb="FF000000"/>
        <rFont val="ChineseFontFamily"/>
      </rPr>
      <t>寄件
人</t>
    </r>
  </si>
  <si>
    <t>寄件城市</t>
  </si>
  <si>
    <t>目的地城市</t>
  </si>
  <si>
    <r>
      <rPr>
        <sz val="10"/>
        <color rgb="FF000000"/>
        <rFont val="ChineseFontFamily"/>
      </rPr>
      <t>收件
区号</t>
    </r>
  </si>
  <si>
    <t>收件公司</t>
  </si>
  <si>
    <t>收件人</t>
  </si>
  <si>
    <t>服务方式</t>
  </si>
  <si>
    <t>湖南飞英达</t>
  </si>
  <si>
    <t>2024-01-02 15:33</t>
  </si>
  <si>
    <t>KY4000256992108</t>
  </si>
  <si>
    <t>张亚</t>
  </si>
  <si>
    <t>长沙市</t>
  </si>
  <si>
    <t>南宁市</t>
  </si>
  <si>
    <t>0771</t>
  </si>
  <si>
    <t>黄立慧</t>
  </si>
  <si>
    <t>陆运件</t>
  </si>
  <si>
    <t>2024-01-02 15:34</t>
  </si>
  <si>
    <t>KY4000256971867</t>
  </si>
  <si>
    <t>西安市</t>
  </si>
  <si>
    <t>029</t>
  </si>
  <si>
    <t>李瑞玲</t>
  </si>
  <si>
    <t>2024-01-02 15:37</t>
  </si>
  <si>
    <t>KY4000256975772</t>
  </si>
  <si>
    <t>惠州市</t>
  </si>
  <si>
    <t>0752</t>
  </si>
  <si>
    <t>陈小燕</t>
  </si>
  <si>
    <t>隔日达</t>
  </si>
  <si>
    <t>2024-01-04 16:39</t>
  </si>
  <si>
    <t>KY4000248939422</t>
  </si>
  <si>
    <t>深圳市</t>
  </si>
  <si>
    <t>0755</t>
  </si>
  <si>
    <t>夏慧</t>
  </si>
  <si>
    <t>2024-01-12 16:40</t>
  </si>
  <si>
    <t>KY4000325000181</t>
  </si>
  <si>
    <t>2024-01-13 17:14</t>
  </si>
  <si>
    <t>KY4000316075045</t>
  </si>
  <si>
    <t>尹星</t>
  </si>
  <si>
    <t>0731</t>
  </si>
  <si>
    <t>长沙弗迪电池有限公司</t>
  </si>
  <si>
    <t>陈云平</t>
  </si>
  <si>
    <t>2024-01-17 18:08</t>
  </si>
  <si>
    <t>胡莎</t>
  </si>
  <si>
    <t>2024-01-19 15:01</t>
  </si>
  <si>
    <t>KY4000311115018</t>
  </si>
  <si>
    <t>尹涛</t>
  </si>
  <si>
    <t>2024-01-22 16:20</t>
  </si>
  <si>
    <t>KY4000343189618</t>
  </si>
  <si>
    <t>叶漫琪</t>
  </si>
  <si>
    <t>2024-01-22 16:25</t>
  </si>
  <si>
    <t>KY4000333146931</t>
  </si>
  <si>
    <t>李祝英</t>
  </si>
  <si>
    <t>2024-01-22 16:30</t>
  </si>
  <si>
    <t>KY4000333163078</t>
  </si>
  <si>
    <t>抚州市</t>
  </si>
  <si>
    <t>0794</t>
  </si>
  <si>
    <t>吴火美</t>
  </si>
  <si>
    <t>2024-01-25 15:42</t>
  </si>
  <si>
    <t>KY4000316168488</t>
  </si>
  <si>
    <t>廖梅芳</t>
  </si>
  <si>
    <t>2024-01-26 14:32</t>
  </si>
  <si>
    <t>KY4000327133795</t>
  </si>
  <si>
    <t>重庆市</t>
  </si>
  <si>
    <t>023</t>
  </si>
  <si>
    <t>潘星伶</t>
  </si>
  <si>
    <t>2024-01-26 14:34</t>
  </si>
  <si>
    <t>KY4000327131106</t>
  </si>
  <si>
    <t>沈齐</t>
  </si>
  <si>
    <t>同城次日</t>
  </si>
  <si>
    <t>2024-01-26 16:17</t>
  </si>
  <si>
    <t>KY4000327169501</t>
  </si>
  <si>
    <t>余双巧</t>
  </si>
  <si>
    <t>2024-01-29 16:11</t>
  </si>
  <si>
    <t>KY4000359162611</t>
  </si>
  <si>
    <t>佛山市</t>
  </si>
  <si>
    <t>0757</t>
  </si>
  <si>
    <t>谭强</t>
  </si>
  <si>
    <t>合计</t>
  </si>
  <si>
    <t>温馨提示：</t>
  </si>
  <si>
    <t>1、请在收到本对账单后认真核对，若有异议请在3日内书面提出，否则视为认可该对账单的内容，并需按照合同约定时间支付上述款项。</t>
  </si>
  <si>
    <t>2、我司严禁员工代收运费，请贵司向我司指定账户支付运费，其他方式均不视为有效付款。如有我司工作人员要求使用向其私人账</t>
  </si>
  <si>
    <t>户支付，请严词拒绝并向我司反映，经核查情况属实的，我司将给予奖励，最高可达10万！</t>
  </si>
  <si>
    <t>3、收款银行信息：</t>
  </si>
  <si>
    <t>公司名称：长沙市跨越物流有限公司</t>
  </si>
  <si>
    <t>开户银行： 中国银行股份有限公司长沙市黄花支行</t>
  </si>
  <si>
    <t>银行账号：587268069965</t>
  </si>
  <si>
    <t>财务确认:</t>
  </si>
  <si>
    <t>付款单位确认(签字盖章):</t>
  </si>
  <si>
    <t>KY4000319053614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</si>
</sst>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;\(#,##0.00\)"/>
  </numFmts>
  <fonts count="9">
    <font>
      <sz val="11"/>
      <color theme="1"/>
      <name val="宋体"/>
      <family val="2"/>
      <scheme val="minor"/>
    </font>
    <font>
      <b/>
      <sz val="16"/>
      <color rgb="FF000000"/>
      <name val="ChineseFontFamily"/>
      <family val="2"/>
    </font>
    <font>
      <sz val="10"/>
      <color rgb="FF000000"/>
      <name val="ChineseFontFamily"/>
      <family val="2"/>
    </font>
    <font>
      <sz val="9"/>
      <color rgb="FF000000"/>
      <name val="ChineseFontFamily"/>
      <family val="2"/>
    </font>
    <font>
      <b/>
      <sz val="11"/>
      <color rgb="FF000000"/>
      <name val="ChineseFontFamily"/>
      <family val="2"/>
    </font>
    <font>
      <sz val="10"/>
      <color rgb="FFEB0300"/>
      <name val="ChineseFontFamily"/>
      <family val="2"/>
    </font>
    <font>
      <b/>
      <sz val="10"/>
      <color rgb="FF000000"/>
      <name val="ChineseFontFamily"/>
      <family val="2"/>
    </font>
    <font>
      <sz val="10"/>
      <color rgb="FF000000"/>
      <name val="ChineseFontFamily"/>
    </font>
    <font>
      <sz val="9"/>
      <name val="宋体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0F8FF"/>
      </patternFill>
    </fill>
    <fill>
      <patternFill patternType="solid">
        <fgColor rgb="FFF0F8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176" fontId="3" fillId="6" borderId="2" xfId="0" applyNumberFormat="1" applyFont="1" applyFill="1" applyBorder="1" applyAlignment="1" applyProtection="1">
      <alignment horizontal="center" vertical="center" wrapText="1"/>
    </xf>
    <xf numFmtId="0" fontId="0" fillId="7" borderId="2" xfId="0" applyNumberFormat="1" applyFont="1" applyFill="1" applyBorder="1" applyAlignment="1" applyProtection="1">
      <alignment wrapText="1"/>
      <protection locked="0"/>
    </xf>
    <xf numFmtId="0" fontId="3" fillId="8" borderId="2" xfId="0" applyNumberFormat="1" applyFont="1" applyFill="1" applyBorder="1" applyAlignment="1" applyProtection="1">
      <alignment horizontal="center" vertical="center" wrapText="1"/>
    </xf>
    <xf numFmtId="176" fontId="3" fillId="9" borderId="2" xfId="0" applyNumberFormat="1" applyFont="1" applyFill="1" applyBorder="1" applyAlignment="1" applyProtection="1">
      <alignment horizontal="center" vertical="center" wrapText="1"/>
    </xf>
    <xf numFmtId="0" fontId="0" fillId="13" borderId="0" xfId="0" applyNumberFormat="1" applyFont="1" applyFill="1" applyBorder="1" applyAlignment="1" applyProtection="1">
      <alignment wrapText="1"/>
      <protection locked="0"/>
    </xf>
    <xf numFmtId="0" fontId="0" fillId="14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4" fillId="10" borderId="1" xfId="0" applyNumberFormat="1" applyFont="1" applyFill="1" applyBorder="1" applyAlignment="1" applyProtection="1">
      <alignment horizontal="left" vertical="center" wrapText="1"/>
    </xf>
    <xf numFmtId="0" fontId="5" fillId="11" borderId="3" xfId="0" applyNumberFormat="1" applyFont="1" applyFill="1" applyBorder="1" applyAlignment="1" applyProtection="1">
      <alignment horizontal="left" vertical="center" wrapText="1"/>
    </xf>
    <xf numFmtId="0" fontId="6" fillId="12" borderId="1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0</xdr:colOff>
      <xdr:row>31</xdr:row>
      <xdr:rowOff>0</xdr:rowOff>
    </xdr:to>
    <xdr:pic>
      <xdr:nvPicPr>
        <xdr:cNvPr id="1432938478" name="Picture"/>
        <xdr:cNvPicPr/>
      </xdr:nvPicPr>
      <xdr:blipFill>
        <a:blip xmlns:r="http://schemas.openxmlformats.org/officeDocument/2006/relationships" r:embed="rId1" cstate="print"/>
        <a:srcRect/>
        <a:stretch>
          <a:fillRect l="10500" r="1050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P32"/>
  <sheetViews>
    <sheetView tabSelected="1" workbookViewId="0">
      <pane ySplit="4" topLeftCell="A5" activePane="bottomLeft" state="frozen"/>
      <selection pane="bottomLeft" activeCell="D11" sqref="D11"/>
    </sheetView>
  </sheetViews>
  <sheetFormatPr defaultRowHeight="13.5"/>
  <cols>
    <col min="1" max="1" width="6.625" customWidth="1"/>
    <col min="2" max="4" width="16.625" customWidth="1"/>
    <col min="5" max="5" width="4.125" customWidth="1"/>
    <col min="6" max="6" width="10" customWidth="1"/>
    <col min="7" max="7" width="11.625" customWidth="1"/>
    <col min="8" max="8" width="6.625" customWidth="1"/>
    <col min="9" max="9" width="13.375" customWidth="1"/>
    <col min="10" max="10" width="8.375" customWidth="1"/>
    <col min="11" max="12" width="10" customWidth="1"/>
    <col min="13" max="13" width="8.375" customWidth="1"/>
    <col min="14" max="14" width="16.625" customWidth="1"/>
    <col min="15" max="15" width="6.625" customWidth="1"/>
    <col min="16" max="16" width="10" customWidth="1"/>
  </cols>
  <sheetData>
    <row r="1" spans="1:16" ht="50.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4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24" customHeight="1">
      <c r="A3" s="10" t="str">
        <f>CONCATENATE("本期应付总额：",TEXT(I21,"#,##0.00"),"元（",SUBSTITUTE(SUBSTITUTE(SUBSTITUTE(NUMBERSTRING(INT(ABS(I21)),2)&amp;"圆"&amp;TEXT(MOD(ABS(I21),1)*100,"[dbnum2]0角0分"),"零角零分","整"),"零角","零"),"零分",""),"）")</f>
        <v>本期应付总额：2,007.70元（贰仟零柒圆柒角）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30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  <c r="O4" s="1" t="s">
        <v>16</v>
      </c>
      <c r="P4" s="1" t="s">
        <v>17</v>
      </c>
    </row>
    <row r="5" spans="1:16" ht="15" customHeight="1">
      <c r="A5" s="2">
        <v>1</v>
      </c>
      <c r="B5" s="2" t="s">
        <v>18</v>
      </c>
      <c r="C5" s="2" t="s">
        <v>19</v>
      </c>
      <c r="D5" s="2" t="s">
        <v>20</v>
      </c>
      <c r="E5" s="2">
        <v>1</v>
      </c>
      <c r="F5" s="3">
        <v>36</v>
      </c>
      <c r="G5" s="3">
        <v>80</v>
      </c>
      <c r="H5" s="3">
        <v>7</v>
      </c>
      <c r="I5" s="3">
        <v>87</v>
      </c>
      <c r="J5" s="2" t="s">
        <v>21</v>
      </c>
      <c r="K5" s="2" t="s">
        <v>22</v>
      </c>
      <c r="L5" s="2" t="s">
        <v>23</v>
      </c>
      <c r="M5" s="2" t="s">
        <v>24</v>
      </c>
      <c r="N5" s="2"/>
      <c r="O5" s="2" t="s">
        <v>25</v>
      </c>
      <c r="P5" s="2" t="s">
        <v>26</v>
      </c>
    </row>
    <row r="6" spans="1:16" ht="15" customHeight="1">
      <c r="A6" s="2">
        <v>2</v>
      </c>
      <c r="B6" s="2" t="s">
        <v>18</v>
      </c>
      <c r="C6" s="2" t="s">
        <v>27</v>
      </c>
      <c r="D6" s="2" t="s">
        <v>28</v>
      </c>
      <c r="E6" s="2">
        <v>1</v>
      </c>
      <c r="F6" s="3">
        <v>35</v>
      </c>
      <c r="G6" s="3">
        <v>85</v>
      </c>
      <c r="H6" s="3">
        <v>7</v>
      </c>
      <c r="I6" s="3">
        <v>92</v>
      </c>
      <c r="J6" s="2" t="s">
        <v>21</v>
      </c>
      <c r="K6" s="2" t="s">
        <v>22</v>
      </c>
      <c r="L6" s="2" t="s">
        <v>29</v>
      </c>
      <c r="M6" s="2" t="s">
        <v>30</v>
      </c>
      <c r="N6" s="2"/>
      <c r="O6" s="2" t="s">
        <v>31</v>
      </c>
      <c r="P6" s="2" t="s">
        <v>26</v>
      </c>
    </row>
    <row r="7" spans="1:16" ht="15" customHeight="1">
      <c r="A7" s="2">
        <v>3</v>
      </c>
      <c r="B7" s="2" t="s">
        <v>18</v>
      </c>
      <c r="C7" s="2" t="s">
        <v>32</v>
      </c>
      <c r="D7" s="2" t="s">
        <v>33</v>
      </c>
      <c r="E7" s="2">
        <v>1</v>
      </c>
      <c r="F7" s="3">
        <v>30</v>
      </c>
      <c r="G7" s="3">
        <v>75</v>
      </c>
      <c r="H7" s="3">
        <v>7</v>
      </c>
      <c r="I7" s="3">
        <v>82</v>
      </c>
      <c r="J7" s="2" t="s">
        <v>21</v>
      </c>
      <c r="K7" s="2" t="s">
        <v>22</v>
      </c>
      <c r="L7" s="2" t="s">
        <v>34</v>
      </c>
      <c r="M7" s="2" t="s">
        <v>35</v>
      </c>
      <c r="N7" s="2"/>
      <c r="O7" s="2" t="s">
        <v>36</v>
      </c>
      <c r="P7" s="2" t="s">
        <v>37</v>
      </c>
    </row>
    <row r="8" spans="1:16" ht="15" customHeight="1">
      <c r="A8" s="2">
        <v>4</v>
      </c>
      <c r="B8" s="2" t="s">
        <v>18</v>
      </c>
      <c r="C8" s="2" t="s">
        <v>38</v>
      </c>
      <c r="D8" s="2" t="s">
        <v>39</v>
      </c>
      <c r="E8" s="2">
        <v>2</v>
      </c>
      <c r="F8" s="3">
        <v>30</v>
      </c>
      <c r="G8" s="3">
        <v>75</v>
      </c>
      <c r="H8" s="3">
        <v>0</v>
      </c>
      <c r="I8" s="3">
        <v>75</v>
      </c>
      <c r="J8" s="2" t="s">
        <v>21</v>
      </c>
      <c r="K8" s="2" t="s">
        <v>22</v>
      </c>
      <c r="L8" s="2" t="s">
        <v>40</v>
      </c>
      <c r="M8" s="2" t="s">
        <v>41</v>
      </c>
      <c r="N8" s="2"/>
      <c r="O8" s="2" t="s">
        <v>42</v>
      </c>
      <c r="P8" s="2" t="s">
        <v>37</v>
      </c>
    </row>
    <row r="9" spans="1:16" ht="15" customHeight="1">
      <c r="A9" s="2">
        <v>5</v>
      </c>
      <c r="B9" s="2" t="s">
        <v>18</v>
      </c>
      <c r="C9" s="2" t="s">
        <v>43</v>
      </c>
      <c r="D9" s="2" t="s">
        <v>44</v>
      </c>
      <c r="E9" s="2">
        <v>2</v>
      </c>
      <c r="F9" s="3">
        <v>30</v>
      </c>
      <c r="G9" s="3">
        <v>75</v>
      </c>
      <c r="H9" s="3">
        <v>0</v>
      </c>
      <c r="I9" s="3">
        <v>75</v>
      </c>
      <c r="J9" s="2" t="s">
        <v>21</v>
      </c>
      <c r="K9" s="2" t="s">
        <v>22</v>
      </c>
      <c r="L9" s="2" t="s">
        <v>40</v>
      </c>
      <c r="M9" s="2" t="s">
        <v>41</v>
      </c>
      <c r="N9" s="2"/>
      <c r="O9" s="2" t="s">
        <v>42</v>
      </c>
      <c r="P9" s="2" t="s">
        <v>37</v>
      </c>
    </row>
    <row r="10" spans="1:16" ht="15" customHeight="1">
      <c r="A10" s="2">
        <v>6</v>
      </c>
      <c r="B10" s="2" t="s">
        <v>18</v>
      </c>
      <c r="C10" s="2" t="s">
        <v>45</v>
      </c>
      <c r="D10" s="2" t="s">
        <v>46</v>
      </c>
      <c r="E10" s="2">
        <v>1</v>
      </c>
      <c r="F10" s="3">
        <v>56</v>
      </c>
      <c r="G10" s="3">
        <v>133.75</v>
      </c>
      <c r="H10" s="3">
        <v>0</v>
      </c>
      <c r="I10" s="3">
        <v>133.75</v>
      </c>
      <c r="J10" s="2" t="s">
        <v>47</v>
      </c>
      <c r="K10" s="2" t="s">
        <v>40</v>
      </c>
      <c r="L10" s="2" t="s">
        <v>22</v>
      </c>
      <c r="M10" s="2" t="s">
        <v>48</v>
      </c>
      <c r="N10" s="2" t="s">
        <v>49</v>
      </c>
      <c r="O10" s="2" t="s">
        <v>50</v>
      </c>
      <c r="P10" s="2" t="s">
        <v>37</v>
      </c>
    </row>
    <row r="11" spans="1:16" ht="15" customHeight="1">
      <c r="A11" s="2">
        <v>7</v>
      </c>
      <c r="B11" s="2" t="s">
        <v>18</v>
      </c>
      <c r="C11" s="2" t="s">
        <v>51</v>
      </c>
      <c r="D11" s="2" t="s">
        <v>98</v>
      </c>
      <c r="E11" s="2">
        <v>14</v>
      </c>
      <c r="F11" s="3">
        <v>299.17</v>
      </c>
      <c r="G11" s="3">
        <v>546.70000000000005</v>
      </c>
      <c r="H11" s="3">
        <v>7</v>
      </c>
      <c r="I11" s="3">
        <v>553.70000000000005</v>
      </c>
      <c r="J11" s="2" t="s">
        <v>21</v>
      </c>
      <c r="K11" s="2" t="s">
        <v>22</v>
      </c>
      <c r="L11" s="2" t="s">
        <v>29</v>
      </c>
      <c r="M11" s="2" t="s">
        <v>30</v>
      </c>
      <c r="N11" s="2"/>
      <c r="O11" s="2" t="s">
        <v>52</v>
      </c>
      <c r="P11" s="2" t="s">
        <v>26</v>
      </c>
    </row>
    <row r="12" spans="1:16" ht="15" customHeight="1">
      <c r="A12" s="2">
        <v>8</v>
      </c>
      <c r="B12" s="2" t="s">
        <v>18</v>
      </c>
      <c r="C12" s="2" t="s">
        <v>53</v>
      </c>
      <c r="D12" s="2" t="s">
        <v>54</v>
      </c>
      <c r="E12" s="2">
        <v>1</v>
      </c>
      <c r="F12" s="3">
        <v>35</v>
      </c>
      <c r="G12" s="3">
        <v>85</v>
      </c>
      <c r="H12" s="3">
        <v>0</v>
      </c>
      <c r="I12" s="3">
        <v>85</v>
      </c>
      <c r="J12" s="2" t="s">
        <v>21</v>
      </c>
      <c r="K12" s="2" t="s">
        <v>22</v>
      </c>
      <c r="L12" s="2" t="s">
        <v>29</v>
      </c>
      <c r="M12" s="2" t="s">
        <v>30</v>
      </c>
      <c r="N12" s="2"/>
      <c r="O12" s="2" t="s">
        <v>55</v>
      </c>
      <c r="P12" s="2" t="s">
        <v>26</v>
      </c>
    </row>
    <row r="13" spans="1:16" ht="15" customHeight="1">
      <c r="A13" s="2">
        <v>9</v>
      </c>
      <c r="B13" s="2" t="s">
        <v>18</v>
      </c>
      <c r="C13" s="2" t="s">
        <v>56</v>
      </c>
      <c r="D13" s="2" t="s">
        <v>57</v>
      </c>
      <c r="E13" s="2">
        <v>10</v>
      </c>
      <c r="F13" s="3">
        <v>44</v>
      </c>
      <c r="G13" s="3">
        <v>106.75</v>
      </c>
      <c r="H13" s="3">
        <v>7</v>
      </c>
      <c r="I13" s="3">
        <v>113.75</v>
      </c>
      <c r="J13" s="2" t="s">
        <v>21</v>
      </c>
      <c r="K13" s="2" t="s">
        <v>22</v>
      </c>
      <c r="L13" s="2" t="s">
        <v>40</v>
      </c>
      <c r="M13" s="2" t="s">
        <v>41</v>
      </c>
      <c r="N13" s="2"/>
      <c r="O13" s="2" t="s">
        <v>58</v>
      </c>
      <c r="P13" s="2" t="s">
        <v>37</v>
      </c>
    </row>
    <row r="14" spans="1:16" ht="15" customHeight="1">
      <c r="A14" s="2">
        <v>10</v>
      </c>
      <c r="B14" s="2" t="s">
        <v>18</v>
      </c>
      <c r="C14" s="2" t="s">
        <v>59</v>
      </c>
      <c r="D14" s="2" t="s">
        <v>60</v>
      </c>
      <c r="E14" s="2">
        <v>3</v>
      </c>
      <c r="F14" s="3">
        <v>60</v>
      </c>
      <c r="G14" s="3">
        <v>142.75</v>
      </c>
      <c r="H14" s="3">
        <v>7</v>
      </c>
      <c r="I14" s="3">
        <v>149.75</v>
      </c>
      <c r="J14" s="2" t="s">
        <v>21</v>
      </c>
      <c r="K14" s="2" t="s">
        <v>22</v>
      </c>
      <c r="L14" s="2" t="s">
        <v>34</v>
      </c>
      <c r="M14" s="2" t="s">
        <v>35</v>
      </c>
      <c r="N14" s="2"/>
      <c r="O14" s="2" t="s">
        <v>61</v>
      </c>
      <c r="P14" s="2" t="s">
        <v>37</v>
      </c>
    </row>
    <row r="15" spans="1:16" ht="15" customHeight="1">
      <c r="A15" s="2">
        <v>11</v>
      </c>
      <c r="B15" s="2" t="s">
        <v>18</v>
      </c>
      <c r="C15" s="2" t="s">
        <v>62</v>
      </c>
      <c r="D15" s="2" t="s">
        <v>63</v>
      </c>
      <c r="E15" s="2">
        <v>2</v>
      </c>
      <c r="F15" s="3">
        <v>35</v>
      </c>
      <c r="G15" s="3">
        <v>87</v>
      </c>
      <c r="H15" s="3">
        <v>7</v>
      </c>
      <c r="I15" s="3">
        <v>94</v>
      </c>
      <c r="J15" s="2" t="s">
        <v>21</v>
      </c>
      <c r="K15" s="2" t="s">
        <v>22</v>
      </c>
      <c r="L15" s="2" t="s">
        <v>64</v>
      </c>
      <c r="M15" s="2" t="s">
        <v>65</v>
      </c>
      <c r="N15" s="2"/>
      <c r="O15" s="2" t="s">
        <v>66</v>
      </c>
      <c r="P15" s="2" t="s">
        <v>26</v>
      </c>
    </row>
    <row r="16" spans="1:16" ht="15" customHeight="1">
      <c r="A16" s="2">
        <v>12</v>
      </c>
      <c r="B16" s="2" t="s">
        <v>18</v>
      </c>
      <c r="C16" s="2" t="s">
        <v>67</v>
      </c>
      <c r="D16" s="2" t="s">
        <v>68</v>
      </c>
      <c r="E16" s="2">
        <v>1</v>
      </c>
      <c r="F16" s="3">
        <v>30</v>
      </c>
      <c r="G16" s="3">
        <v>75</v>
      </c>
      <c r="H16" s="3">
        <v>0</v>
      </c>
      <c r="I16" s="3">
        <v>75</v>
      </c>
      <c r="J16" s="2" t="s">
        <v>21</v>
      </c>
      <c r="K16" s="2" t="s">
        <v>22</v>
      </c>
      <c r="L16" s="2" t="s">
        <v>40</v>
      </c>
      <c r="M16" s="2" t="s">
        <v>41</v>
      </c>
      <c r="N16" s="2"/>
      <c r="O16" s="2" t="s">
        <v>69</v>
      </c>
      <c r="P16" s="2" t="s">
        <v>37</v>
      </c>
    </row>
    <row r="17" spans="1:16" ht="15" customHeight="1">
      <c r="A17" s="2">
        <v>13</v>
      </c>
      <c r="B17" s="2" t="s">
        <v>18</v>
      </c>
      <c r="C17" s="2" t="s">
        <v>70</v>
      </c>
      <c r="D17" s="2" t="s">
        <v>71</v>
      </c>
      <c r="E17" s="2">
        <v>1</v>
      </c>
      <c r="F17" s="3">
        <v>36</v>
      </c>
      <c r="G17" s="3">
        <v>80</v>
      </c>
      <c r="H17" s="3">
        <v>7</v>
      </c>
      <c r="I17" s="3">
        <v>87</v>
      </c>
      <c r="J17" s="2" t="s">
        <v>21</v>
      </c>
      <c r="K17" s="2" t="s">
        <v>22</v>
      </c>
      <c r="L17" s="2" t="s">
        <v>72</v>
      </c>
      <c r="M17" s="2" t="s">
        <v>73</v>
      </c>
      <c r="N17" s="2"/>
      <c r="O17" s="2" t="s">
        <v>74</v>
      </c>
      <c r="P17" s="2" t="s">
        <v>26</v>
      </c>
    </row>
    <row r="18" spans="1:16" ht="15" customHeight="1">
      <c r="A18" s="2">
        <v>14</v>
      </c>
      <c r="B18" s="2" t="s">
        <v>18</v>
      </c>
      <c r="C18" s="2" t="s">
        <v>75</v>
      </c>
      <c r="D18" s="2" t="s">
        <v>76</v>
      </c>
      <c r="E18" s="2">
        <v>1</v>
      </c>
      <c r="F18" s="3">
        <v>30</v>
      </c>
      <c r="G18" s="3">
        <v>55</v>
      </c>
      <c r="H18" s="3">
        <v>7</v>
      </c>
      <c r="I18" s="3">
        <v>62</v>
      </c>
      <c r="J18" s="2" t="s">
        <v>21</v>
      </c>
      <c r="K18" s="2" t="s">
        <v>22</v>
      </c>
      <c r="L18" s="2" t="s">
        <v>22</v>
      </c>
      <c r="M18" s="2" t="s">
        <v>48</v>
      </c>
      <c r="N18" s="2"/>
      <c r="O18" s="2" t="s">
        <v>77</v>
      </c>
      <c r="P18" s="2" t="s">
        <v>78</v>
      </c>
    </row>
    <row r="19" spans="1:16" ht="15" customHeight="1">
      <c r="A19" s="2">
        <v>15</v>
      </c>
      <c r="B19" s="2" t="s">
        <v>18</v>
      </c>
      <c r="C19" s="2" t="s">
        <v>79</v>
      </c>
      <c r="D19" s="2" t="s">
        <v>80</v>
      </c>
      <c r="E19" s="2">
        <v>18</v>
      </c>
      <c r="F19" s="3">
        <v>68</v>
      </c>
      <c r="G19" s="3">
        <v>160.75</v>
      </c>
      <c r="H19" s="3">
        <v>7</v>
      </c>
      <c r="I19" s="3">
        <v>167.75</v>
      </c>
      <c r="J19" s="2" t="s">
        <v>21</v>
      </c>
      <c r="K19" s="2" t="s">
        <v>22</v>
      </c>
      <c r="L19" s="2" t="s">
        <v>64</v>
      </c>
      <c r="M19" s="2" t="s">
        <v>65</v>
      </c>
      <c r="N19" s="2"/>
      <c r="O19" s="2" t="s">
        <v>81</v>
      </c>
      <c r="P19" s="2" t="s">
        <v>26</v>
      </c>
    </row>
    <row r="20" spans="1:16" ht="15" customHeight="1">
      <c r="A20" s="2">
        <v>16</v>
      </c>
      <c r="B20" s="2" t="s">
        <v>18</v>
      </c>
      <c r="C20" s="2" t="s">
        <v>82</v>
      </c>
      <c r="D20" s="2" t="s">
        <v>83</v>
      </c>
      <c r="E20" s="2">
        <v>1</v>
      </c>
      <c r="F20" s="3">
        <v>30</v>
      </c>
      <c r="G20" s="3">
        <v>75</v>
      </c>
      <c r="H20" s="3">
        <v>0</v>
      </c>
      <c r="I20" s="3">
        <v>75</v>
      </c>
      <c r="J20" s="2" t="s">
        <v>21</v>
      </c>
      <c r="K20" s="2" t="s">
        <v>22</v>
      </c>
      <c r="L20" s="2" t="s">
        <v>84</v>
      </c>
      <c r="M20" s="2" t="s">
        <v>85</v>
      </c>
      <c r="N20" s="2"/>
      <c r="O20" s="2" t="s">
        <v>86</v>
      </c>
      <c r="P20" s="2" t="s">
        <v>37</v>
      </c>
    </row>
    <row r="21" spans="1:16" ht="15" customHeight="1">
      <c r="A21" s="1" t="s">
        <v>87</v>
      </c>
      <c r="B21" s="4"/>
      <c r="C21" s="4"/>
      <c r="D21" s="4"/>
      <c r="E21" s="5">
        <f>SUM(E4:E20)</f>
        <v>60</v>
      </c>
      <c r="F21" s="6">
        <f>SUM(F4:F20)</f>
        <v>884.17000000000007</v>
      </c>
      <c r="G21" s="6">
        <f>SUM(G4:G20)</f>
        <v>1937.7</v>
      </c>
      <c r="H21" s="6">
        <f>SUM(H4:H20)</f>
        <v>70</v>
      </c>
      <c r="I21" s="6">
        <f>SUM(I4:I20)</f>
        <v>2007.7</v>
      </c>
      <c r="J21" s="4"/>
      <c r="K21" s="4"/>
      <c r="L21" s="4"/>
      <c r="M21" s="4"/>
      <c r="N21" s="4"/>
      <c r="O21" s="4"/>
      <c r="P21" s="4"/>
    </row>
    <row r="22" spans="1:16" ht="1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5" customHeight="1">
      <c r="A23" s="11" t="s">
        <v>88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5" customHeight="1">
      <c r="A24" s="10" t="s">
        <v>89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" customHeight="1">
      <c r="A25" s="12" t="s">
        <v>90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5" customHeight="1">
      <c r="A26" s="12" t="s">
        <v>91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5" customHeight="1">
      <c r="A27" s="11" t="s">
        <v>92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5" customHeight="1">
      <c r="A28" s="13" t="s">
        <v>93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15" customHeight="1">
      <c r="A29" s="13" t="s">
        <v>94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5" customHeight="1">
      <c r="A30" s="13" t="s">
        <v>95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ht="99.95" customHeight="1">
      <c r="A31" s="7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7.100000000000001" customHeight="1">
      <c r="A32" s="13" t="s">
        <v>96</v>
      </c>
      <c r="B32" s="13"/>
      <c r="C32" s="7"/>
      <c r="D32" s="7"/>
      <c r="E32" s="7"/>
      <c r="F32" s="7"/>
      <c r="G32" s="7"/>
      <c r="H32" s="7"/>
      <c r="I32" s="7"/>
      <c r="J32" s="7"/>
      <c r="K32" s="7"/>
      <c r="L32" s="13" t="s">
        <v>97</v>
      </c>
      <c r="M32" s="13"/>
      <c r="N32" s="13"/>
      <c r="O32" s="13"/>
      <c r="P32" s="13"/>
    </row>
  </sheetData>
  <mergeCells count="14">
    <mergeCell ref="A29:P29"/>
    <mergeCell ref="A30:P30"/>
    <mergeCell ref="A32:B32"/>
    <mergeCell ref="L32:P32"/>
    <mergeCell ref="A24:P24"/>
    <mergeCell ref="A25:P25"/>
    <mergeCell ref="A26:P26"/>
    <mergeCell ref="A27:P27"/>
    <mergeCell ref="A28:P28"/>
    <mergeCell ref="A1:P1"/>
    <mergeCell ref="A2:P2"/>
    <mergeCell ref="A3:P3"/>
    <mergeCell ref="A22:P22"/>
    <mergeCell ref="A23:P23"/>
  </mergeCells>
  <phoneticPr fontId="8" type="noConversion"/>
  <pageMargins left="4.1599999999999998E-2" right="4.1599999999999998E-2" top="0.38879999999999998" bottom="0.38879999999999998" header="0.29160000000000003" footer="0.2916000000000000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账单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2024-02-24T03:00:39Z</dcterms:created>
  <dcterms:modified xsi:type="dcterms:W3CDTF">2024-02-24T03:00:39Z</dcterms:modified>
</cp:coreProperties>
</file>