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510" yWindow="570" windowWidth="27735" windowHeight="11700"/>
  </bookViews>
  <sheets>
    <sheet name="账单" sheetId="1" r:id="rId1"/>
  </sheets>
  <definedNames>
    <definedName name="JR_PAGE_ANCHOR_0_1">账单!$A$1</definedName>
  </definedNames>
  <calcPr calcId="125725"/>
</workbook>
</file>

<file path=xl/calcChain.xml><?xml version="1.0" encoding="utf-8"?>
<calcChain xmlns="http://schemas.openxmlformats.org/spreadsheetml/2006/main">
  <c r="A3" i="1"/>
  <c r="N40"/>
  <c r="M40"/>
  <c r="L40"/>
  <c r="K40"/>
  <c r="J40"/>
  <c r="I40"/>
  <c r="H40"/>
  <c r="G40"/>
  <c r="F40"/>
  <c r="E40"/>
</calcChain>
</file>

<file path=xl/sharedStrings.xml><?xml version="1.0" encoding="utf-8"?>
<sst xmlns="http://schemas.openxmlformats.org/spreadsheetml/2006/main" count="349" uniqueCount="167">
  <si>
    <t>纳入月份：2023-12 湖南飞英达智能科技有限公司 月结清单</t>
  </si>
  <si>
    <t>承运商：长沙市跨越物流有限公司          财务联系人：李朝莲          联系电话：0755-23232105           客户简称：湖南飞英达</t>
  </si>
  <si>
    <t>序号</t>
  </si>
  <si>
    <t>寄件公司</t>
  </si>
  <si>
    <t>寄件日期</t>
  </si>
  <si>
    <t>单   号</t>
  </si>
  <si>
    <r>
      <rPr>
        <sz val="10"/>
        <color rgb="FF000000"/>
        <rFont val="ChineseFontFamily"/>
      </rPr>
      <t>件
数</t>
    </r>
  </si>
  <si>
    <r>
      <rPr>
        <sz val="10"/>
        <color rgb="FF000000"/>
        <rFont val="ChineseFontFamily"/>
      </rPr>
      <t>计费重量
（公斤）</t>
    </r>
  </si>
  <si>
    <t>运单运费</t>
  </si>
  <si>
    <t>回单费</t>
  </si>
  <si>
    <t>超长费</t>
  </si>
  <si>
    <t>派送费</t>
  </si>
  <si>
    <t>开箱点数费</t>
  </si>
  <si>
    <t>批次费</t>
  </si>
  <si>
    <t>优惠金额</t>
  </si>
  <si>
    <r>
      <rPr>
        <sz val="10"/>
        <color rgb="FF000000"/>
        <rFont val="ChineseFontFamily"/>
      </rPr>
      <t>应付金额
（元）</t>
    </r>
  </si>
  <si>
    <r>
      <rPr>
        <sz val="10"/>
        <color rgb="FF000000"/>
        <rFont val="ChineseFontFamily"/>
      </rPr>
      <t>寄件
人</t>
    </r>
  </si>
  <si>
    <t>寄件城市</t>
  </si>
  <si>
    <t>目的地城市</t>
  </si>
  <si>
    <r>
      <rPr>
        <sz val="10"/>
        <color rgb="FF000000"/>
        <rFont val="ChineseFontFamily"/>
      </rPr>
      <t>收件
区号</t>
    </r>
  </si>
  <si>
    <t>收件公司</t>
  </si>
  <si>
    <t>收件人</t>
  </si>
  <si>
    <t>服务方式</t>
  </si>
  <si>
    <t>湖南飞英达</t>
  </si>
  <si>
    <t>2023-12-01 17:16</t>
  </si>
  <si>
    <t>KY4000243753026</t>
  </si>
  <si>
    <t>张亚</t>
  </si>
  <si>
    <t>长沙市</t>
  </si>
  <si>
    <t>西安市</t>
  </si>
  <si>
    <t>029</t>
  </si>
  <si>
    <t>陈延芳</t>
  </si>
  <si>
    <t>陆运件</t>
  </si>
  <si>
    <t>2023-12-01 17:17</t>
  </si>
  <si>
    <t>KY4000243751230</t>
  </si>
  <si>
    <t>芜湖市</t>
  </si>
  <si>
    <t>0553</t>
  </si>
  <si>
    <t>陈受军</t>
  </si>
  <si>
    <t>2023-12-02 15:42</t>
  </si>
  <si>
    <t>深圳市</t>
  </si>
  <si>
    <t>胡莎</t>
  </si>
  <si>
    <t>2023-12-02 14:24</t>
  </si>
  <si>
    <t>KY4000293779906</t>
  </si>
  <si>
    <t>无锡市</t>
  </si>
  <si>
    <t>0510</t>
  </si>
  <si>
    <t>张龙</t>
  </si>
  <si>
    <t>隔日达</t>
  </si>
  <si>
    <t>2023-12-02 13:58</t>
  </si>
  <si>
    <t>KY4000293777970</t>
  </si>
  <si>
    <t>苏州市</t>
  </si>
  <si>
    <t>0512</t>
  </si>
  <si>
    <t>李杰</t>
  </si>
  <si>
    <t>2023-12-05 16:44</t>
  </si>
  <si>
    <t>KY4000206798212</t>
  </si>
  <si>
    <t>合肥市</t>
  </si>
  <si>
    <t>0551</t>
  </si>
  <si>
    <t>李俊华</t>
  </si>
  <si>
    <t>2023-12-05 16:47</t>
  </si>
  <si>
    <t>KY4000216720455</t>
  </si>
  <si>
    <t>惠州市</t>
  </si>
  <si>
    <t>0752</t>
  </si>
  <si>
    <t>彭丽娇</t>
  </si>
  <si>
    <t>2023-12-05 16:49</t>
  </si>
  <si>
    <t>KY4000265741364</t>
  </si>
  <si>
    <t>李洋</t>
  </si>
  <si>
    <t>2023-12-06 14:45</t>
  </si>
  <si>
    <t>KY4000276793240</t>
  </si>
  <si>
    <t>0731</t>
  </si>
  <si>
    <t>沈齐</t>
  </si>
  <si>
    <t>同城次日</t>
  </si>
  <si>
    <t>2023-12-07 16:06</t>
  </si>
  <si>
    <t>KY4000257774889</t>
  </si>
  <si>
    <t>周全</t>
  </si>
  <si>
    <t>KY4000267760724</t>
  </si>
  <si>
    <t>上海市</t>
  </si>
  <si>
    <t>021</t>
  </si>
  <si>
    <t>段广波</t>
  </si>
  <si>
    <t>2023-12-11 16:25</t>
  </si>
  <si>
    <t>KY4000250845902</t>
  </si>
  <si>
    <t>武汉市</t>
  </si>
  <si>
    <t>027</t>
  </si>
  <si>
    <t>张浩</t>
  </si>
  <si>
    <t>2023-12-11 16:28</t>
  </si>
  <si>
    <t>KY4000250848694</t>
  </si>
  <si>
    <t>孙村莲</t>
  </si>
  <si>
    <t>2023-12-13 16:24</t>
  </si>
  <si>
    <t>KY4000212860892</t>
  </si>
  <si>
    <t>李瑞玲</t>
  </si>
  <si>
    <t>2023-12-13 16:23</t>
  </si>
  <si>
    <t>KY4000212859921</t>
  </si>
  <si>
    <t>王千</t>
  </si>
  <si>
    <t>2023-12-13 16:27</t>
  </si>
  <si>
    <t>KY4000212861429</t>
  </si>
  <si>
    <t>王杰</t>
  </si>
  <si>
    <t>2023-12-13 16:26</t>
  </si>
  <si>
    <t>KY4000212867677</t>
  </si>
  <si>
    <t>0755</t>
  </si>
  <si>
    <t>廖梅芳</t>
  </si>
  <si>
    <t>2023-12-14 16:46</t>
  </si>
  <si>
    <t>KY4000213849649</t>
  </si>
  <si>
    <t>2023-12-15 14:25</t>
  </si>
  <si>
    <t>KY4000273843935</t>
  </si>
  <si>
    <t>2023-12-19 16:30</t>
  </si>
  <si>
    <t>KY4000266821174</t>
  </si>
  <si>
    <t>李海燕</t>
  </si>
  <si>
    <t>2023-12-20 16:19</t>
  </si>
  <si>
    <t>KY4000237897796</t>
  </si>
  <si>
    <t>杨盼盼</t>
  </si>
  <si>
    <t>2023-12-21 16:58</t>
  </si>
  <si>
    <t>KY4000238816711</t>
  </si>
  <si>
    <t>2023-12-23 09:39</t>
  </si>
  <si>
    <t>KY4000259817628</t>
  </si>
  <si>
    <t>陈小燕</t>
  </si>
  <si>
    <t>2023-12-25 15:36</t>
  </si>
  <si>
    <t>KY4000260928065</t>
  </si>
  <si>
    <t>尹星</t>
  </si>
  <si>
    <t>滁州市</t>
  </si>
  <si>
    <t>0550</t>
  </si>
  <si>
    <t>华林</t>
  </si>
  <si>
    <t>2023-12-25 15:37</t>
  </si>
  <si>
    <t>KY4000270974777</t>
  </si>
  <si>
    <t>2023-12-25 17:13</t>
  </si>
  <si>
    <t>KY4000201991402</t>
  </si>
  <si>
    <t>济南市</t>
  </si>
  <si>
    <t>0531</t>
  </si>
  <si>
    <t>姜艳慧</t>
  </si>
  <si>
    <t>2023-12-25 17:15</t>
  </si>
  <si>
    <t>KY4000211909267</t>
  </si>
  <si>
    <t>重庆市</t>
  </si>
  <si>
    <t>023</t>
  </si>
  <si>
    <t>郭洪梅</t>
  </si>
  <si>
    <t>KY4000201957865</t>
  </si>
  <si>
    <t>张华玲</t>
  </si>
  <si>
    <t>2023-12-25 17:17</t>
  </si>
  <si>
    <t>KY4000201961020</t>
  </si>
  <si>
    <t>2023-12-26 17:42</t>
  </si>
  <si>
    <t>KY4000291948115</t>
  </si>
  <si>
    <t>广安市</t>
  </si>
  <si>
    <t>0826</t>
  </si>
  <si>
    <t>熊明霞</t>
  </si>
  <si>
    <t>特惠普运</t>
  </si>
  <si>
    <t>2023-12-26 17:48</t>
  </si>
  <si>
    <t>KY4000281964029</t>
  </si>
  <si>
    <t>安阳市</t>
  </si>
  <si>
    <t>0372</t>
  </si>
  <si>
    <t>王振</t>
  </si>
  <si>
    <t>2023-12-27 15:49</t>
  </si>
  <si>
    <t>KY4000272929034</t>
  </si>
  <si>
    <t>刘四青</t>
  </si>
  <si>
    <t>2023-12-28 15:55</t>
  </si>
  <si>
    <t>KY4000233941861</t>
  </si>
  <si>
    <t>2023-12-28 15:53</t>
  </si>
  <si>
    <t>KY4000243964253</t>
  </si>
  <si>
    <t>2023-12-29 17:20</t>
  </si>
  <si>
    <t>KY4000264902440</t>
  </si>
  <si>
    <t>李玉</t>
  </si>
  <si>
    <t>合计</t>
  </si>
  <si>
    <t>温馨提示：</t>
  </si>
  <si>
    <t>1、请在收到本对账单后认真核对，若有异议请在3日内书面提出，否则视为认可该对账单的内容，并需按照合同约定时间支付上述款项。</t>
  </si>
  <si>
    <t>2、我司严禁员工代收运费，请贵司向我司指定账户支付运费，其他方式均不视为有效付款。如有我司工作人员要求使用向其私人账</t>
  </si>
  <si>
    <t>户支付，请严词拒绝并向我司反映，经核查情况属实的，我司将给予奖励，最高可达10万！</t>
  </si>
  <si>
    <t>3、收款银行信息：</t>
  </si>
  <si>
    <t>公司名称：长沙市跨越物流有限公司</t>
  </si>
  <si>
    <t>开户银行： 中国银行股份有限公司长沙市黄花支行</t>
  </si>
  <si>
    <t>银行账号：587268069965</t>
  </si>
  <si>
    <t>财务确认:</t>
  </si>
  <si>
    <t>付款单位确认(签字盖章):</t>
  </si>
  <si>
    <t>KY4000293780152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</si>
</sst>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#,##0.00;\(#,##0.00\)"/>
  </numFmts>
  <fonts count="9">
    <font>
      <sz val="11"/>
      <color theme="1"/>
      <name val="宋体"/>
      <family val="2"/>
      <scheme val="minor"/>
    </font>
    <font>
      <b/>
      <sz val="16"/>
      <color rgb="FF000000"/>
      <name val="ChineseFontFamily"/>
      <family val="2"/>
    </font>
    <font>
      <sz val="10"/>
      <color rgb="FF000000"/>
      <name val="ChineseFontFamily"/>
      <family val="2"/>
    </font>
    <font>
      <sz val="9"/>
      <color rgb="FF000000"/>
      <name val="ChineseFontFamily"/>
      <family val="2"/>
    </font>
    <font>
      <b/>
      <sz val="11"/>
      <color rgb="FF000000"/>
      <name val="ChineseFontFamily"/>
      <family val="2"/>
    </font>
    <font>
      <sz val="10"/>
      <color rgb="FFEB0300"/>
      <name val="ChineseFontFamily"/>
      <family val="2"/>
    </font>
    <font>
      <b/>
      <sz val="10"/>
      <color rgb="FF000000"/>
      <name val="ChineseFontFamily"/>
      <family val="2"/>
    </font>
    <font>
      <sz val="10"/>
      <color rgb="FF000000"/>
      <name val="ChineseFontFamily"/>
    </font>
    <font>
      <sz val="9"/>
      <name val="宋体"/>
      <family val="3"/>
      <charset val="13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0F8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0F8FF"/>
      </patternFill>
    </fill>
    <fill>
      <patternFill patternType="solid">
        <fgColor rgb="FFF0F8FF"/>
      </patternFill>
    </fill>
    <fill>
      <patternFill patternType="solid">
        <fgColor rgb="FFF0F8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3" borderId="0" xfId="0" applyNumberFormat="1" applyFont="1" applyFill="1" applyBorder="1" applyAlignment="1" applyProtection="1">
      <alignment wrapText="1"/>
      <protection locked="0"/>
    </xf>
    <xf numFmtId="0" fontId="2" fillId="5" borderId="2" xfId="0" applyNumberFormat="1" applyFont="1" applyFill="1" applyBorder="1" applyAlignment="1" applyProtection="1">
      <alignment horizontal="center" vertical="center" wrapText="1"/>
    </xf>
    <xf numFmtId="0" fontId="3" fillId="6" borderId="2" xfId="0" applyNumberFormat="1" applyFont="1" applyFill="1" applyBorder="1" applyAlignment="1" applyProtection="1">
      <alignment horizontal="center" vertical="center" wrapText="1"/>
    </xf>
    <xf numFmtId="176" fontId="3" fillId="7" borderId="2" xfId="0" applyNumberFormat="1" applyFont="1" applyFill="1" applyBorder="1" applyAlignment="1" applyProtection="1">
      <alignment horizontal="center" vertical="center" wrapText="1"/>
    </xf>
    <xf numFmtId="0" fontId="0" fillId="8" borderId="2" xfId="0" applyNumberFormat="1" applyFont="1" applyFill="1" applyBorder="1" applyAlignment="1" applyProtection="1">
      <alignment wrapText="1"/>
      <protection locked="0"/>
    </xf>
    <xf numFmtId="0" fontId="3" fillId="9" borderId="2" xfId="0" applyNumberFormat="1" applyFont="1" applyFill="1" applyBorder="1" applyAlignment="1" applyProtection="1">
      <alignment horizontal="center" vertical="center" wrapText="1"/>
    </xf>
    <xf numFmtId="176" fontId="3" fillId="10" borderId="2" xfId="0" applyNumberFormat="1" applyFont="1" applyFill="1" applyBorder="1" applyAlignment="1" applyProtection="1">
      <alignment horizontal="center" vertical="center" wrapText="1"/>
    </xf>
    <xf numFmtId="0" fontId="0" fillId="14" borderId="1" xfId="0" applyNumberFormat="1" applyFont="1" applyFill="1" applyBorder="1" applyAlignment="1" applyProtection="1">
      <alignment wrapText="1"/>
      <protection locked="0"/>
    </xf>
    <xf numFmtId="0" fontId="6" fillId="13" borderId="1" xfId="0" applyNumberFormat="1" applyFont="1" applyFill="1" applyBorder="1" applyAlignment="1" applyProtection="1">
      <alignment horizontal="left" vertical="center" wrapText="1"/>
    </xf>
    <xf numFmtId="0" fontId="2" fillId="4" borderId="1" xfId="0" applyNumberFormat="1" applyFont="1" applyFill="1" applyBorder="1" applyAlignment="1" applyProtection="1">
      <alignment horizontal="left" vertical="center" wrapText="1"/>
    </xf>
    <xf numFmtId="0" fontId="5" fillId="12" borderId="3" xfId="0" applyNumberFormat="1" applyFont="1" applyFill="1" applyBorder="1" applyAlignment="1" applyProtection="1">
      <alignment horizontal="left" vertical="center" wrapText="1"/>
    </xf>
    <xf numFmtId="0" fontId="4" fillId="11" borderId="1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2</xdr:col>
      <xdr:colOff>0</xdr:colOff>
      <xdr:row>50</xdr:row>
      <xdr:rowOff>0</xdr:rowOff>
    </xdr:to>
    <xdr:pic>
      <xdr:nvPicPr>
        <xdr:cNvPr id="746476896" name="Picture"/>
        <xdr:cNvPicPr/>
      </xdr:nvPicPr>
      <xdr:blipFill>
        <a:blip xmlns:r="http://schemas.openxmlformats.org/officeDocument/2006/relationships" r:embed="rId1" cstate="print"/>
        <a:srcRect/>
        <a:stretch>
          <a:fillRect l="10500" r="1050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U51"/>
  <sheetViews>
    <sheetView tabSelected="1" workbookViewId="0">
      <pane ySplit="4" topLeftCell="A11" activePane="bottomLeft" state="frozen"/>
      <selection pane="bottomLeft" activeCell="S27" sqref="S27"/>
    </sheetView>
  </sheetViews>
  <sheetFormatPr defaultRowHeight="13.5"/>
  <cols>
    <col min="1" max="1" width="6.625" customWidth="1"/>
    <col min="2" max="4" width="16.625" customWidth="1"/>
    <col min="5" max="5" width="4.125" customWidth="1"/>
    <col min="6" max="6" width="10" customWidth="1"/>
    <col min="7" max="7" width="11.625" customWidth="1"/>
    <col min="8" max="12" width="6.625" customWidth="1"/>
    <col min="13" max="13" width="10" customWidth="1"/>
    <col min="14" max="14" width="13.375" customWidth="1"/>
    <col min="15" max="15" width="8.375" customWidth="1"/>
    <col min="16" max="17" width="10" customWidth="1"/>
    <col min="18" max="18" width="8.375" customWidth="1"/>
    <col min="19" max="19" width="16.625" customWidth="1"/>
    <col min="20" max="20" width="6.625" customWidth="1"/>
    <col min="21" max="21" width="10" customWidth="1"/>
  </cols>
  <sheetData>
    <row r="1" spans="1:21" ht="50.1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"/>
    </row>
    <row r="2" spans="1:21" ht="24" customHeight="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"/>
    </row>
    <row r="3" spans="1:21" ht="24" customHeight="1">
      <c r="A3" s="10" t="str">
        <f>CONCATENATE("本期应付总额：",TEXT(N40,"#,##0.00"),"元（",SUBSTITUTE(SUBSTITUTE(SUBSTITUTE(NUMBERSTRING(INT(ABS(N40)),2)&amp;"圆"&amp;TEXT(MOD(ABS(N40),1)*100,"[dbnum2]0角0分"),"零角零分","整"),"零角","零"),"零分",""),"）")</f>
        <v>本期应付总额：4,972.31元（肆仟玖佰柒拾贰圆叁角壹分）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"/>
    </row>
    <row r="4" spans="1:21" ht="30" customHeight="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15</v>
      </c>
      <c r="O4" s="2" t="s">
        <v>16</v>
      </c>
      <c r="P4" s="2" t="s">
        <v>17</v>
      </c>
      <c r="Q4" s="2" t="s">
        <v>18</v>
      </c>
      <c r="R4" s="2" t="s">
        <v>19</v>
      </c>
      <c r="S4" s="2" t="s">
        <v>20</v>
      </c>
      <c r="T4" s="2" t="s">
        <v>21</v>
      </c>
      <c r="U4" s="2" t="s">
        <v>22</v>
      </c>
    </row>
    <row r="5" spans="1:21" ht="15" customHeight="1">
      <c r="A5" s="3">
        <v>1</v>
      </c>
      <c r="B5" s="3" t="s">
        <v>23</v>
      </c>
      <c r="C5" s="3" t="s">
        <v>24</v>
      </c>
      <c r="D5" s="3" t="s">
        <v>25</v>
      </c>
      <c r="E5" s="3">
        <v>2</v>
      </c>
      <c r="F5" s="4">
        <v>35</v>
      </c>
      <c r="G5" s="4">
        <v>85</v>
      </c>
      <c r="H5" s="4">
        <v>7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92</v>
      </c>
      <c r="O5" s="3" t="s">
        <v>26</v>
      </c>
      <c r="P5" s="3" t="s">
        <v>27</v>
      </c>
      <c r="Q5" s="3" t="s">
        <v>28</v>
      </c>
      <c r="R5" s="3" t="s">
        <v>29</v>
      </c>
      <c r="S5" s="3"/>
      <c r="T5" s="3" t="s">
        <v>30</v>
      </c>
      <c r="U5" s="3" t="s">
        <v>31</v>
      </c>
    </row>
    <row r="6" spans="1:21" ht="15" customHeight="1">
      <c r="A6" s="3">
        <v>2</v>
      </c>
      <c r="B6" s="3" t="s">
        <v>23</v>
      </c>
      <c r="C6" s="3" t="s">
        <v>32</v>
      </c>
      <c r="D6" s="3" t="s">
        <v>33</v>
      </c>
      <c r="E6" s="3">
        <v>1</v>
      </c>
      <c r="F6" s="4">
        <v>36</v>
      </c>
      <c r="G6" s="4">
        <v>80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80</v>
      </c>
      <c r="O6" s="3" t="s">
        <v>26</v>
      </c>
      <c r="P6" s="3" t="s">
        <v>27</v>
      </c>
      <c r="Q6" s="3" t="s">
        <v>34</v>
      </c>
      <c r="R6" s="3" t="s">
        <v>35</v>
      </c>
      <c r="S6" s="3"/>
      <c r="T6" s="3" t="s">
        <v>36</v>
      </c>
      <c r="U6" s="3" t="s">
        <v>31</v>
      </c>
    </row>
    <row r="7" spans="1:21" ht="15" customHeight="1">
      <c r="A7" s="3">
        <v>3</v>
      </c>
      <c r="B7" s="3" t="s">
        <v>23</v>
      </c>
      <c r="C7" s="3" t="s">
        <v>37</v>
      </c>
      <c r="D7" s="3" t="s">
        <v>166</v>
      </c>
      <c r="E7" s="3">
        <v>1</v>
      </c>
      <c r="F7" s="4">
        <v>192.58</v>
      </c>
      <c r="G7" s="4">
        <v>430.63</v>
      </c>
      <c r="H7" s="4">
        <v>7</v>
      </c>
      <c r="I7" s="4">
        <v>30</v>
      </c>
      <c r="J7" s="4">
        <v>50</v>
      </c>
      <c r="K7" s="4">
        <v>0</v>
      </c>
      <c r="L7" s="4">
        <v>0</v>
      </c>
      <c r="M7" s="4">
        <v>0</v>
      </c>
      <c r="N7" s="4">
        <v>537.63</v>
      </c>
      <c r="O7" s="3" t="s">
        <v>26</v>
      </c>
      <c r="P7" s="3" t="s">
        <v>38</v>
      </c>
      <c r="Q7" s="3" t="s">
        <v>28</v>
      </c>
      <c r="R7" s="3" t="s">
        <v>29</v>
      </c>
      <c r="S7" s="3"/>
      <c r="T7" s="3" t="s">
        <v>39</v>
      </c>
      <c r="U7" s="3" t="s">
        <v>31</v>
      </c>
    </row>
    <row r="8" spans="1:21" ht="15" customHeight="1">
      <c r="A8" s="3">
        <v>4</v>
      </c>
      <c r="B8" s="3" t="s">
        <v>23</v>
      </c>
      <c r="C8" s="3" t="s">
        <v>40</v>
      </c>
      <c r="D8" s="3" t="s">
        <v>41</v>
      </c>
      <c r="E8" s="3">
        <v>3</v>
      </c>
      <c r="F8" s="4">
        <v>30</v>
      </c>
      <c r="G8" s="4">
        <v>75</v>
      </c>
      <c r="H8" s="4">
        <v>7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82</v>
      </c>
      <c r="O8" s="3" t="s">
        <v>26</v>
      </c>
      <c r="P8" s="3" t="s">
        <v>27</v>
      </c>
      <c r="Q8" s="3" t="s">
        <v>42</v>
      </c>
      <c r="R8" s="3" t="s">
        <v>43</v>
      </c>
      <c r="S8" s="3"/>
      <c r="T8" s="3" t="s">
        <v>44</v>
      </c>
      <c r="U8" s="3" t="s">
        <v>45</v>
      </c>
    </row>
    <row r="9" spans="1:21" ht="15" customHeight="1">
      <c r="A9" s="3">
        <v>5</v>
      </c>
      <c r="B9" s="3" t="s">
        <v>23</v>
      </c>
      <c r="C9" s="3" t="s">
        <v>46</v>
      </c>
      <c r="D9" s="3" t="s">
        <v>47</v>
      </c>
      <c r="E9" s="3">
        <v>4</v>
      </c>
      <c r="F9" s="4">
        <v>30</v>
      </c>
      <c r="G9" s="4">
        <v>75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75</v>
      </c>
      <c r="O9" s="3" t="s">
        <v>26</v>
      </c>
      <c r="P9" s="3" t="s">
        <v>27</v>
      </c>
      <c r="Q9" s="3" t="s">
        <v>48</v>
      </c>
      <c r="R9" s="3" t="s">
        <v>49</v>
      </c>
      <c r="S9" s="3"/>
      <c r="T9" s="3" t="s">
        <v>50</v>
      </c>
      <c r="U9" s="3" t="s">
        <v>45</v>
      </c>
    </row>
    <row r="10" spans="1:21" ht="15" customHeight="1">
      <c r="A10" s="3">
        <v>6</v>
      </c>
      <c r="B10" s="3" t="s">
        <v>23</v>
      </c>
      <c r="C10" s="3" t="s">
        <v>51</v>
      </c>
      <c r="D10" s="3" t="s">
        <v>52</v>
      </c>
      <c r="E10" s="3">
        <v>2</v>
      </c>
      <c r="F10" s="4">
        <v>45</v>
      </c>
      <c r="G10" s="4">
        <v>80</v>
      </c>
      <c r="H10" s="4">
        <v>7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87</v>
      </c>
      <c r="O10" s="3" t="s">
        <v>26</v>
      </c>
      <c r="P10" s="3" t="s">
        <v>27</v>
      </c>
      <c r="Q10" s="3" t="s">
        <v>53</v>
      </c>
      <c r="R10" s="3" t="s">
        <v>54</v>
      </c>
      <c r="S10" s="3"/>
      <c r="T10" s="3" t="s">
        <v>55</v>
      </c>
      <c r="U10" s="3" t="s">
        <v>31</v>
      </c>
    </row>
    <row r="11" spans="1:21" ht="15" customHeight="1">
      <c r="A11" s="3">
        <v>7</v>
      </c>
      <c r="B11" s="3" t="s">
        <v>23</v>
      </c>
      <c r="C11" s="3" t="s">
        <v>56</v>
      </c>
      <c r="D11" s="3" t="s">
        <v>57</v>
      </c>
      <c r="E11" s="3">
        <v>1</v>
      </c>
      <c r="F11" s="4">
        <v>30</v>
      </c>
      <c r="G11" s="4">
        <v>75</v>
      </c>
      <c r="H11" s="4">
        <v>7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82</v>
      </c>
      <c r="O11" s="3" t="s">
        <v>26</v>
      </c>
      <c r="P11" s="3" t="s">
        <v>27</v>
      </c>
      <c r="Q11" s="3" t="s">
        <v>58</v>
      </c>
      <c r="R11" s="3" t="s">
        <v>59</v>
      </c>
      <c r="S11" s="3"/>
      <c r="T11" s="3" t="s">
        <v>60</v>
      </c>
      <c r="U11" s="3" t="s">
        <v>45</v>
      </c>
    </row>
    <row r="12" spans="1:21" ht="15" customHeight="1">
      <c r="A12" s="3">
        <v>8</v>
      </c>
      <c r="B12" s="3" t="s">
        <v>23</v>
      </c>
      <c r="C12" s="3" t="s">
        <v>61</v>
      </c>
      <c r="D12" s="3" t="s">
        <v>62</v>
      </c>
      <c r="E12" s="3">
        <v>1</v>
      </c>
      <c r="F12" s="4">
        <v>35</v>
      </c>
      <c r="G12" s="4">
        <v>85</v>
      </c>
      <c r="H12" s="4">
        <v>7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92</v>
      </c>
      <c r="O12" s="3" t="s">
        <v>26</v>
      </c>
      <c r="P12" s="3" t="s">
        <v>27</v>
      </c>
      <c r="Q12" s="3" t="s">
        <v>28</v>
      </c>
      <c r="R12" s="3" t="s">
        <v>29</v>
      </c>
      <c r="S12" s="3"/>
      <c r="T12" s="3" t="s">
        <v>63</v>
      </c>
      <c r="U12" s="3" t="s">
        <v>31</v>
      </c>
    </row>
    <row r="13" spans="1:21" ht="15" customHeight="1">
      <c r="A13" s="3">
        <v>9</v>
      </c>
      <c r="B13" s="3" t="s">
        <v>23</v>
      </c>
      <c r="C13" s="3" t="s">
        <v>64</v>
      </c>
      <c r="D13" s="3" t="s">
        <v>65</v>
      </c>
      <c r="E13" s="3">
        <v>1</v>
      </c>
      <c r="F13" s="4">
        <v>30</v>
      </c>
      <c r="G13" s="4">
        <v>55</v>
      </c>
      <c r="H13" s="4">
        <v>7</v>
      </c>
      <c r="I13" s="4">
        <v>0</v>
      </c>
      <c r="J13" s="4">
        <v>0</v>
      </c>
      <c r="K13" s="4">
        <v>0</v>
      </c>
      <c r="L13" s="4">
        <v>5</v>
      </c>
      <c r="M13" s="4">
        <v>0</v>
      </c>
      <c r="N13" s="4">
        <v>67</v>
      </c>
      <c r="O13" s="3" t="s">
        <v>26</v>
      </c>
      <c r="P13" s="3" t="s">
        <v>27</v>
      </c>
      <c r="Q13" s="3" t="s">
        <v>27</v>
      </c>
      <c r="R13" s="3" t="s">
        <v>66</v>
      </c>
      <c r="S13" s="3"/>
      <c r="T13" s="3" t="s">
        <v>67</v>
      </c>
      <c r="U13" s="3" t="s">
        <v>68</v>
      </c>
    </row>
    <row r="14" spans="1:21" ht="15" customHeight="1">
      <c r="A14" s="3">
        <v>10</v>
      </c>
      <c r="B14" s="3" t="s">
        <v>23</v>
      </c>
      <c r="C14" s="3" t="s">
        <v>69</v>
      </c>
      <c r="D14" s="3" t="s">
        <v>70</v>
      </c>
      <c r="E14" s="3">
        <v>1</v>
      </c>
      <c r="F14" s="4">
        <v>30</v>
      </c>
      <c r="G14" s="4">
        <v>55</v>
      </c>
      <c r="H14" s="4">
        <v>7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62</v>
      </c>
      <c r="O14" s="3" t="s">
        <v>26</v>
      </c>
      <c r="P14" s="3" t="s">
        <v>27</v>
      </c>
      <c r="Q14" s="3" t="s">
        <v>27</v>
      </c>
      <c r="R14" s="3" t="s">
        <v>66</v>
      </c>
      <c r="S14" s="3"/>
      <c r="T14" s="3" t="s">
        <v>71</v>
      </c>
      <c r="U14" s="3" t="s">
        <v>68</v>
      </c>
    </row>
    <row r="15" spans="1:21" ht="15" customHeight="1">
      <c r="A15" s="3">
        <v>11</v>
      </c>
      <c r="B15" s="3" t="s">
        <v>23</v>
      </c>
      <c r="C15" s="3" t="s">
        <v>69</v>
      </c>
      <c r="D15" s="3" t="s">
        <v>72</v>
      </c>
      <c r="E15" s="3">
        <v>2</v>
      </c>
      <c r="F15" s="4">
        <v>30</v>
      </c>
      <c r="G15" s="4">
        <v>74</v>
      </c>
      <c r="H15" s="4">
        <v>7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81</v>
      </c>
      <c r="O15" s="3" t="s">
        <v>26</v>
      </c>
      <c r="P15" s="3" t="s">
        <v>27</v>
      </c>
      <c r="Q15" s="3" t="s">
        <v>73</v>
      </c>
      <c r="R15" s="3" t="s">
        <v>74</v>
      </c>
      <c r="S15" s="3"/>
      <c r="T15" s="3" t="s">
        <v>75</v>
      </c>
      <c r="U15" s="3" t="s">
        <v>45</v>
      </c>
    </row>
    <row r="16" spans="1:21" ht="15" customHeight="1">
      <c r="A16" s="3">
        <v>12</v>
      </c>
      <c r="B16" s="3" t="s">
        <v>23</v>
      </c>
      <c r="C16" s="3" t="s">
        <v>76</v>
      </c>
      <c r="D16" s="3" t="s">
        <v>77</v>
      </c>
      <c r="E16" s="3">
        <v>5</v>
      </c>
      <c r="F16" s="4">
        <v>43</v>
      </c>
      <c r="G16" s="4">
        <v>85.6</v>
      </c>
      <c r="H16" s="4">
        <v>7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92.6</v>
      </c>
      <c r="O16" s="3" t="s">
        <v>26</v>
      </c>
      <c r="P16" s="3" t="s">
        <v>27</v>
      </c>
      <c r="Q16" s="3" t="s">
        <v>78</v>
      </c>
      <c r="R16" s="3" t="s">
        <v>79</v>
      </c>
      <c r="S16" s="3"/>
      <c r="T16" s="3" t="s">
        <v>80</v>
      </c>
      <c r="U16" s="3" t="s">
        <v>31</v>
      </c>
    </row>
    <row r="17" spans="1:21" ht="15" customHeight="1">
      <c r="A17" s="3">
        <v>13</v>
      </c>
      <c r="B17" s="3" t="s">
        <v>23</v>
      </c>
      <c r="C17" s="3" t="s">
        <v>81</v>
      </c>
      <c r="D17" s="3" t="s">
        <v>82</v>
      </c>
      <c r="E17" s="3">
        <v>1</v>
      </c>
      <c r="F17" s="4">
        <v>30</v>
      </c>
      <c r="G17" s="4">
        <v>75</v>
      </c>
      <c r="H17" s="4">
        <v>7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82</v>
      </c>
      <c r="O17" s="3" t="s">
        <v>26</v>
      </c>
      <c r="P17" s="3" t="s">
        <v>27</v>
      </c>
      <c r="Q17" s="3" t="s">
        <v>58</v>
      </c>
      <c r="R17" s="3" t="s">
        <v>59</v>
      </c>
      <c r="S17" s="3"/>
      <c r="T17" s="3" t="s">
        <v>83</v>
      </c>
      <c r="U17" s="3" t="s">
        <v>45</v>
      </c>
    </row>
    <row r="18" spans="1:21" ht="15" customHeight="1">
      <c r="A18" s="3">
        <v>14</v>
      </c>
      <c r="B18" s="3" t="s">
        <v>23</v>
      </c>
      <c r="C18" s="3" t="s">
        <v>84</v>
      </c>
      <c r="D18" s="3" t="s">
        <v>85</v>
      </c>
      <c r="E18" s="3">
        <v>1</v>
      </c>
      <c r="F18" s="4">
        <v>35</v>
      </c>
      <c r="G18" s="4">
        <v>85</v>
      </c>
      <c r="H18" s="4">
        <v>7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92</v>
      </c>
      <c r="O18" s="3" t="s">
        <v>26</v>
      </c>
      <c r="P18" s="3" t="s">
        <v>27</v>
      </c>
      <c r="Q18" s="3" t="s">
        <v>28</v>
      </c>
      <c r="R18" s="3" t="s">
        <v>29</v>
      </c>
      <c r="S18" s="3"/>
      <c r="T18" s="3" t="s">
        <v>86</v>
      </c>
      <c r="U18" s="3" t="s">
        <v>31</v>
      </c>
    </row>
    <row r="19" spans="1:21" ht="15" customHeight="1">
      <c r="A19" s="3">
        <v>15</v>
      </c>
      <c r="B19" s="3" t="s">
        <v>23</v>
      </c>
      <c r="C19" s="3" t="s">
        <v>87</v>
      </c>
      <c r="D19" s="3" t="s">
        <v>88</v>
      </c>
      <c r="E19" s="3">
        <v>2</v>
      </c>
      <c r="F19" s="4">
        <v>79</v>
      </c>
      <c r="G19" s="4">
        <v>181.6</v>
      </c>
      <c r="H19" s="4">
        <v>7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188.6</v>
      </c>
      <c r="O19" s="3" t="s">
        <v>26</v>
      </c>
      <c r="P19" s="3" t="s">
        <v>27</v>
      </c>
      <c r="Q19" s="3" t="s">
        <v>28</v>
      </c>
      <c r="R19" s="3" t="s">
        <v>29</v>
      </c>
      <c r="S19" s="3"/>
      <c r="T19" s="3" t="s">
        <v>89</v>
      </c>
      <c r="U19" s="3" t="s">
        <v>31</v>
      </c>
    </row>
    <row r="20" spans="1:21" ht="15" customHeight="1">
      <c r="A20" s="3">
        <v>16</v>
      </c>
      <c r="B20" s="3" t="s">
        <v>23</v>
      </c>
      <c r="C20" s="3" t="s">
        <v>90</v>
      </c>
      <c r="D20" s="3" t="s">
        <v>91</v>
      </c>
      <c r="E20" s="3">
        <v>1</v>
      </c>
      <c r="F20" s="4">
        <v>35</v>
      </c>
      <c r="G20" s="4">
        <v>85</v>
      </c>
      <c r="H20" s="4">
        <v>7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92</v>
      </c>
      <c r="O20" s="3" t="s">
        <v>26</v>
      </c>
      <c r="P20" s="3" t="s">
        <v>27</v>
      </c>
      <c r="Q20" s="3" t="s">
        <v>28</v>
      </c>
      <c r="R20" s="3" t="s">
        <v>29</v>
      </c>
      <c r="S20" s="3"/>
      <c r="T20" s="3" t="s">
        <v>92</v>
      </c>
      <c r="U20" s="3" t="s">
        <v>31</v>
      </c>
    </row>
    <row r="21" spans="1:21" ht="15" customHeight="1">
      <c r="A21" s="3">
        <v>17</v>
      </c>
      <c r="B21" s="3" t="s">
        <v>23</v>
      </c>
      <c r="C21" s="3" t="s">
        <v>93</v>
      </c>
      <c r="D21" s="3" t="s">
        <v>94</v>
      </c>
      <c r="E21" s="3">
        <v>1</v>
      </c>
      <c r="F21" s="4">
        <v>30</v>
      </c>
      <c r="G21" s="4">
        <v>75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75</v>
      </c>
      <c r="O21" s="3" t="s">
        <v>26</v>
      </c>
      <c r="P21" s="3" t="s">
        <v>27</v>
      </c>
      <c r="Q21" s="3" t="s">
        <v>38</v>
      </c>
      <c r="R21" s="3" t="s">
        <v>95</v>
      </c>
      <c r="S21" s="3"/>
      <c r="T21" s="3" t="s">
        <v>96</v>
      </c>
      <c r="U21" s="3" t="s">
        <v>45</v>
      </c>
    </row>
    <row r="22" spans="1:21" ht="15" customHeight="1">
      <c r="A22" s="3">
        <v>18</v>
      </c>
      <c r="B22" s="3" t="s">
        <v>23</v>
      </c>
      <c r="C22" s="3" t="s">
        <v>97</v>
      </c>
      <c r="D22" s="3" t="s">
        <v>98</v>
      </c>
      <c r="E22" s="3">
        <v>2</v>
      </c>
      <c r="F22" s="4">
        <v>30</v>
      </c>
      <c r="G22" s="4">
        <v>55</v>
      </c>
      <c r="H22" s="4">
        <v>7</v>
      </c>
      <c r="I22" s="4">
        <v>0</v>
      </c>
      <c r="J22" s="4">
        <v>0</v>
      </c>
      <c r="K22" s="4">
        <v>0</v>
      </c>
      <c r="L22" s="4">
        <v>5</v>
      </c>
      <c r="M22" s="4">
        <v>0</v>
      </c>
      <c r="N22" s="4">
        <v>67</v>
      </c>
      <c r="O22" s="3" t="s">
        <v>26</v>
      </c>
      <c r="P22" s="3" t="s">
        <v>27</v>
      </c>
      <c r="Q22" s="3" t="s">
        <v>27</v>
      </c>
      <c r="R22" s="3" t="s">
        <v>66</v>
      </c>
      <c r="S22" s="3"/>
      <c r="T22" s="3" t="s">
        <v>67</v>
      </c>
      <c r="U22" s="3" t="s">
        <v>68</v>
      </c>
    </row>
    <row r="23" spans="1:21" ht="15" customHeight="1">
      <c r="A23" s="3">
        <v>19</v>
      </c>
      <c r="B23" s="3" t="s">
        <v>23</v>
      </c>
      <c r="C23" s="3" t="s">
        <v>99</v>
      </c>
      <c r="D23" s="3" t="s">
        <v>100</v>
      </c>
      <c r="E23" s="3">
        <v>4</v>
      </c>
      <c r="F23" s="4">
        <v>35</v>
      </c>
      <c r="G23" s="4">
        <v>85</v>
      </c>
      <c r="H23" s="4">
        <v>7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92</v>
      </c>
      <c r="O23" s="3" t="s">
        <v>26</v>
      </c>
      <c r="P23" s="3" t="s">
        <v>27</v>
      </c>
      <c r="Q23" s="3" t="s">
        <v>28</v>
      </c>
      <c r="R23" s="3" t="s">
        <v>29</v>
      </c>
      <c r="S23" s="3"/>
      <c r="T23" s="3" t="s">
        <v>92</v>
      </c>
      <c r="U23" s="3" t="s">
        <v>31</v>
      </c>
    </row>
    <row r="24" spans="1:21" ht="15" customHeight="1">
      <c r="A24" s="3">
        <v>20</v>
      </c>
      <c r="B24" s="3" t="s">
        <v>23</v>
      </c>
      <c r="C24" s="3" t="s">
        <v>101</v>
      </c>
      <c r="D24" s="3" t="s">
        <v>102</v>
      </c>
      <c r="E24" s="3">
        <v>1</v>
      </c>
      <c r="F24" s="4">
        <v>30</v>
      </c>
      <c r="G24" s="4">
        <v>75</v>
      </c>
      <c r="H24" s="4">
        <v>7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82</v>
      </c>
      <c r="O24" s="3" t="s">
        <v>26</v>
      </c>
      <c r="P24" s="3" t="s">
        <v>27</v>
      </c>
      <c r="Q24" s="3" t="s">
        <v>38</v>
      </c>
      <c r="R24" s="3" t="s">
        <v>95</v>
      </c>
      <c r="S24" s="3"/>
      <c r="T24" s="3" t="s">
        <v>103</v>
      </c>
      <c r="U24" s="3" t="s">
        <v>45</v>
      </c>
    </row>
    <row r="25" spans="1:21" ht="15" customHeight="1">
      <c r="A25" s="3">
        <v>21</v>
      </c>
      <c r="B25" s="3" t="s">
        <v>23</v>
      </c>
      <c r="C25" s="3" t="s">
        <v>104</v>
      </c>
      <c r="D25" s="3" t="s">
        <v>105</v>
      </c>
      <c r="E25" s="3">
        <v>1</v>
      </c>
      <c r="F25" s="4">
        <v>35</v>
      </c>
      <c r="G25" s="4">
        <v>85</v>
      </c>
      <c r="H25" s="4">
        <v>7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92</v>
      </c>
      <c r="O25" s="3" t="s">
        <v>26</v>
      </c>
      <c r="P25" s="3" t="s">
        <v>27</v>
      </c>
      <c r="Q25" s="3" t="s">
        <v>28</v>
      </c>
      <c r="R25" s="3" t="s">
        <v>29</v>
      </c>
      <c r="S25" s="3"/>
      <c r="T25" s="3" t="s">
        <v>106</v>
      </c>
      <c r="U25" s="3" t="s">
        <v>31</v>
      </c>
    </row>
    <row r="26" spans="1:21" ht="15" customHeight="1">
      <c r="A26" s="3">
        <v>22</v>
      </c>
      <c r="B26" s="3" t="s">
        <v>23</v>
      </c>
      <c r="C26" s="3" t="s">
        <v>107</v>
      </c>
      <c r="D26" s="3" t="s">
        <v>108</v>
      </c>
      <c r="E26" s="3">
        <v>1</v>
      </c>
      <c r="F26" s="4">
        <v>30</v>
      </c>
      <c r="G26" s="4">
        <v>55</v>
      </c>
      <c r="H26" s="4">
        <v>7</v>
      </c>
      <c r="I26" s="4">
        <v>0</v>
      </c>
      <c r="J26" s="4">
        <v>0</v>
      </c>
      <c r="K26" s="4">
        <v>0.5</v>
      </c>
      <c r="L26" s="4">
        <v>5</v>
      </c>
      <c r="M26" s="4">
        <v>0</v>
      </c>
      <c r="N26" s="4">
        <v>67.5</v>
      </c>
      <c r="O26" s="3" t="s">
        <v>26</v>
      </c>
      <c r="P26" s="3" t="s">
        <v>27</v>
      </c>
      <c r="Q26" s="3" t="s">
        <v>27</v>
      </c>
      <c r="R26" s="3" t="s">
        <v>66</v>
      </c>
      <c r="S26" s="3"/>
      <c r="T26" s="3" t="s">
        <v>71</v>
      </c>
      <c r="U26" s="3" t="s">
        <v>68</v>
      </c>
    </row>
    <row r="27" spans="1:21" ht="15" customHeight="1">
      <c r="A27" s="3">
        <v>23</v>
      </c>
      <c r="B27" s="3" t="s">
        <v>23</v>
      </c>
      <c r="C27" s="3" t="s">
        <v>109</v>
      </c>
      <c r="D27" s="3" t="s">
        <v>110</v>
      </c>
      <c r="E27" s="3">
        <v>1</v>
      </c>
      <c r="F27" s="4">
        <v>30</v>
      </c>
      <c r="G27" s="4">
        <v>75</v>
      </c>
      <c r="H27" s="4">
        <v>7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82</v>
      </c>
      <c r="O27" s="3" t="s">
        <v>26</v>
      </c>
      <c r="P27" s="3" t="s">
        <v>27</v>
      </c>
      <c r="Q27" s="3" t="s">
        <v>58</v>
      </c>
      <c r="R27" s="3" t="s">
        <v>59</v>
      </c>
      <c r="S27" s="3"/>
      <c r="T27" s="3" t="s">
        <v>111</v>
      </c>
      <c r="U27" s="3" t="s">
        <v>45</v>
      </c>
    </row>
    <row r="28" spans="1:21" ht="15" customHeight="1">
      <c r="A28" s="3">
        <v>24</v>
      </c>
      <c r="B28" s="3" t="s">
        <v>23</v>
      </c>
      <c r="C28" s="3" t="s">
        <v>112</v>
      </c>
      <c r="D28" s="3" t="s">
        <v>113</v>
      </c>
      <c r="E28" s="3">
        <v>1</v>
      </c>
      <c r="F28" s="4">
        <v>128.06</v>
      </c>
      <c r="G28" s="4">
        <v>307.64999999999998</v>
      </c>
      <c r="H28" s="4">
        <v>0</v>
      </c>
      <c r="I28" s="4">
        <v>0</v>
      </c>
      <c r="J28" s="4">
        <v>50</v>
      </c>
      <c r="K28" s="4">
        <v>0</v>
      </c>
      <c r="L28" s="4">
        <v>0</v>
      </c>
      <c r="M28" s="4">
        <v>0</v>
      </c>
      <c r="N28" s="4">
        <v>377.65</v>
      </c>
      <c r="O28" s="3" t="s">
        <v>114</v>
      </c>
      <c r="P28" s="3" t="s">
        <v>38</v>
      </c>
      <c r="Q28" s="3" t="s">
        <v>115</v>
      </c>
      <c r="R28" s="3" t="s">
        <v>116</v>
      </c>
      <c r="S28" s="3"/>
      <c r="T28" s="3" t="s">
        <v>117</v>
      </c>
      <c r="U28" s="3" t="s">
        <v>31</v>
      </c>
    </row>
    <row r="29" spans="1:21" ht="15" customHeight="1">
      <c r="A29" s="3">
        <v>25</v>
      </c>
      <c r="B29" s="3" t="s">
        <v>23</v>
      </c>
      <c r="C29" s="3" t="s">
        <v>118</v>
      </c>
      <c r="D29" s="3" t="s">
        <v>119</v>
      </c>
      <c r="E29" s="3">
        <v>1</v>
      </c>
      <c r="F29" s="4">
        <v>60</v>
      </c>
      <c r="G29" s="4">
        <v>158</v>
      </c>
      <c r="H29" s="4">
        <v>0</v>
      </c>
      <c r="I29" s="4">
        <v>0</v>
      </c>
      <c r="J29" s="4">
        <v>50</v>
      </c>
      <c r="K29" s="4">
        <v>0</v>
      </c>
      <c r="L29" s="4">
        <v>0</v>
      </c>
      <c r="M29" s="4">
        <v>0</v>
      </c>
      <c r="N29" s="4">
        <v>208</v>
      </c>
      <c r="O29" s="3" t="s">
        <v>114</v>
      </c>
      <c r="P29" s="3" t="s">
        <v>38</v>
      </c>
      <c r="Q29" s="3" t="s">
        <v>34</v>
      </c>
      <c r="R29" s="3" t="s">
        <v>35</v>
      </c>
      <c r="S29" s="3"/>
      <c r="T29" s="3" t="s">
        <v>36</v>
      </c>
      <c r="U29" s="3" t="s">
        <v>31</v>
      </c>
    </row>
    <row r="30" spans="1:21" ht="15" customHeight="1">
      <c r="A30" s="3">
        <v>26</v>
      </c>
      <c r="B30" s="3" t="s">
        <v>23</v>
      </c>
      <c r="C30" s="3" t="s">
        <v>120</v>
      </c>
      <c r="D30" s="3" t="s">
        <v>121</v>
      </c>
      <c r="E30" s="3">
        <v>3</v>
      </c>
      <c r="F30" s="4">
        <v>36</v>
      </c>
      <c r="G30" s="4">
        <v>80</v>
      </c>
      <c r="H30" s="4">
        <v>7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87</v>
      </c>
      <c r="O30" s="3" t="s">
        <v>26</v>
      </c>
      <c r="P30" s="3" t="s">
        <v>27</v>
      </c>
      <c r="Q30" s="3" t="s">
        <v>122</v>
      </c>
      <c r="R30" s="3" t="s">
        <v>123</v>
      </c>
      <c r="S30" s="3"/>
      <c r="T30" s="3" t="s">
        <v>124</v>
      </c>
      <c r="U30" s="3" t="s">
        <v>31</v>
      </c>
    </row>
    <row r="31" spans="1:21" ht="15" customHeight="1">
      <c r="A31" s="3">
        <v>27</v>
      </c>
      <c r="B31" s="3" t="s">
        <v>23</v>
      </c>
      <c r="C31" s="3" t="s">
        <v>125</v>
      </c>
      <c r="D31" s="3" t="s">
        <v>126</v>
      </c>
      <c r="E31" s="3">
        <v>1</v>
      </c>
      <c r="F31" s="4">
        <v>36</v>
      </c>
      <c r="G31" s="4">
        <v>80</v>
      </c>
      <c r="H31" s="4">
        <v>7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87</v>
      </c>
      <c r="O31" s="3" t="s">
        <v>26</v>
      </c>
      <c r="P31" s="3" t="s">
        <v>27</v>
      </c>
      <c r="Q31" s="3" t="s">
        <v>127</v>
      </c>
      <c r="R31" s="3" t="s">
        <v>128</v>
      </c>
      <c r="S31" s="3"/>
      <c r="T31" s="3" t="s">
        <v>129</v>
      </c>
      <c r="U31" s="3" t="s">
        <v>31</v>
      </c>
    </row>
    <row r="32" spans="1:21" ht="15" customHeight="1">
      <c r="A32" s="3">
        <v>28</v>
      </c>
      <c r="B32" s="3" t="s">
        <v>23</v>
      </c>
      <c r="C32" s="3" t="s">
        <v>125</v>
      </c>
      <c r="D32" s="3" t="s">
        <v>130</v>
      </c>
      <c r="E32" s="3">
        <v>1</v>
      </c>
      <c r="F32" s="4">
        <v>30</v>
      </c>
      <c r="G32" s="4">
        <v>75</v>
      </c>
      <c r="H32" s="4">
        <v>7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82</v>
      </c>
      <c r="O32" s="3" t="s">
        <v>26</v>
      </c>
      <c r="P32" s="3" t="s">
        <v>27</v>
      </c>
      <c r="Q32" s="3" t="s">
        <v>58</v>
      </c>
      <c r="R32" s="3" t="s">
        <v>59</v>
      </c>
      <c r="S32" s="3"/>
      <c r="T32" s="3" t="s">
        <v>131</v>
      </c>
      <c r="U32" s="3" t="s">
        <v>45</v>
      </c>
    </row>
    <row r="33" spans="1:21" ht="15" customHeight="1">
      <c r="A33" s="3">
        <v>29</v>
      </c>
      <c r="B33" s="3" t="s">
        <v>23</v>
      </c>
      <c r="C33" s="3" t="s">
        <v>132</v>
      </c>
      <c r="D33" s="3" t="s">
        <v>133</v>
      </c>
      <c r="E33" s="3">
        <v>1</v>
      </c>
      <c r="F33" s="4">
        <v>35</v>
      </c>
      <c r="G33" s="4">
        <v>85</v>
      </c>
      <c r="H33" s="4">
        <v>7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92</v>
      </c>
      <c r="O33" s="3" t="s">
        <v>26</v>
      </c>
      <c r="P33" s="3" t="s">
        <v>27</v>
      </c>
      <c r="Q33" s="3" t="s">
        <v>28</v>
      </c>
      <c r="R33" s="3" t="s">
        <v>29</v>
      </c>
      <c r="S33" s="3"/>
      <c r="T33" s="3" t="s">
        <v>30</v>
      </c>
      <c r="U33" s="3" t="s">
        <v>31</v>
      </c>
    </row>
    <row r="34" spans="1:21" ht="15" customHeight="1">
      <c r="A34" s="3">
        <v>30</v>
      </c>
      <c r="B34" s="3" t="s">
        <v>23</v>
      </c>
      <c r="C34" s="3" t="s">
        <v>134</v>
      </c>
      <c r="D34" s="3" t="s">
        <v>135</v>
      </c>
      <c r="E34" s="3">
        <v>49</v>
      </c>
      <c r="F34" s="4">
        <v>270</v>
      </c>
      <c r="G34" s="4">
        <v>682.5</v>
      </c>
      <c r="H34" s="4">
        <v>7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689.5</v>
      </c>
      <c r="O34" s="3" t="s">
        <v>26</v>
      </c>
      <c r="P34" s="3" t="s">
        <v>27</v>
      </c>
      <c r="Q34" s="3" t="s">
        <v>136</v>
      </c>
      <c r="R34" s="3" t="s">
        <v>137</v>
      </c>
      <c r="S34" s="3"/>
      <c r="T34" s="3" t="s">
        <v>138</v>
      </c>
      <c r="U34" s="3" t="s">
        <v>139</v>
      </c>
    </row>
    <row r="35" spans="1:21" ht="15" customHeight="1">
      <c r="A35" s="3">
        <v>31</v>
      </c>
      <c r="B35" s="3" t="s">
        <v>23</v>
      </c>
      <c r="C35" s="3" t="s">
        <v>140</v>
      </c>
      <c r="D35" s="3" t="s">
        <v>141</v>
      </c>
      <c r="E35" s="3">
        <v>35</v>
      </c>
      <c r="F35" s="4">
        <v>192.86</v>
      </c>
      <c r="G35" s="4">
        <v>441.68</v>
      </c>
      <c r="H35" s="4">
        <v>7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448.68</v>
      </c>
      <c r="O35" s="3" t="s">
        <v>26</v>
      </c>
      <c r="P35" s="3" t="s">
        <v>27</v>
      </c>
      <c r="Q35" s="3" t="s">
        <v>142</v>
      </c>
      <c r="R35" s="3" t="s">
        <v>143</v>
      </c>
      <c r="S35" s="3"/>
      <c r="T35" s="3" t="s">
        <v>144</v>
      </c>
      <c r="U35" s="3" t="s">
        <v>31</v>
      </c>
    </row>
    <row r="36" spans="1:21" ht="15" customHeight="1">
      <c r="A36" s="3">
        <v>32</v>
      </c>
      <c r="B36" s="3" t="s">
        <v>23</v>
      </c>
      <c r="C36" s="3" t="s">
        <v>145</v>
      </c>
      <c r="D36" s="3" t="s">
        <v>146</v>
      </c>
      <c r="E36" s="3">
        <v>1</v>
      </c>
      <c r="F36" s="4">
        <v>30</v>
      </c>
      <c r="G36" s="4">
        <v>75</v>
      </c>
      <c r="H36" s="4">
        <v>7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82</v>
      </c>
      <c r="O36" s="3" t="s">
        <v>26</v>
      </c>
      <c r="P36" s="3" t="s">
        <v>27</v>
      </c>
      <c r="Q36" s="3" t="s">
        <v>58</v>
      </c>
      <c r="R36" s="3" t="s">
        <v>59</v>
      </c>
      <c r="S36" s="3"/>
      <c r="T36" s="3" t="s">
        <v>147</v>
      </c>
      <c r="U36" s="3" t="s">
        <v>45</v>
      </c>
    </row>
    <row r="37" spans="1:21" ht="15" customHeight="1">
      <c r="A37" s="3">
        <v>33</v>
      </c>
      <c r="B37" s="3" t="s">
        <v>23</v>
      </c>
      <c r="C37" s="3" t="s">
        <v>148</v>
      </c>
      <c r="D37" s="3" t="s">
        <v>149</v>
      </c>
      <c r="E37" s="3">
        <v>1</v>
      </c>
      <c r="F37" s="4">
        <v>30</v>
      </c>
      <c r="G37" s="4">
        <v>55</v>
      </c>
      <c r="H37" s="4">
        <v>7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62</v>
      </c>
      <c r="O37" s="3" t="s">
        <v>26</v>
      </c>
      <c r="P37" s="3" t="s">
        <v>27</v>
      </c>
      <c r="Q37" s="3" t="s">
        <v>27</v>
      </c>
      <c r="R37" s="3" t="s">
        <v>66</v>
      </c>
      <c r="S37" s="3"/>
      <c r="T37" s="3" t="s">
        <v>71</v>
      </c>
      <c r="U37" s="3" t="s">
        <v>68</v>
      </c>
    </row>
    <row r="38" spans="1:21" ht="15" customHeight="1">
      <c r="A38" s="3">
        <v>34</v>
      </c>
      <c r="B38" s="3" t="s">
        <v>23</v>
      </c>
      <c r="C38" s="3" t="s">
        <v>150</v>
      </c>
      <c r="D38" s="3" t="s">
        <v>151</v>
      </c>
      <c r="E38" s="3">
        <v>10</v>
      </c>
      <c r="F38" s="4">
        <v>50</v>
      </c>
      <c r="G38" s="4">
        <v>265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-40</v>
      </c>
      <c r="N38" s="4">
        <v>225</v>
      </c>
      <c r="O38" s="3" t="s">
        <v>26</v>
      </c>
      <c r="P38" s="3" t="s">
        <v>27</v>
      </c>
      <c r="Q38" s="3" t="s">
        <v>136</v>
      </c>
      <c r="R38" s="3" t="s">
        <v>137</v>
      </c>
      <c r="S38" s="3"/>
      <c r="T38" s="3" t="s">
        <v>138</v>
      </c>
      <c r="U38" s="3" t="s">
        <v>31</v>
      </c>
    </row>
    <row r="39" spans="1:21" ht="15" customHeight="1">
      <c r="A39" s="3">
        <v>35</v>
      </c>
      <c r="B39" s="3" t="s">
        <v>23</v>
      </c>
      <c r="C39" s="3" t="s">
        <v>152</v>
      </c>
      <c r="D39" s="3" t="s">
        <v>153</v>
      </c>
      <c r="E39" s="3">
        <v>3</v>
      </c>
      <c r="F39" s="4">
        <v>33.07</v>
      </c>
      <c r="G39" s="4">
        <v>82.15</v>
      </c>
      <c r="H39" s="4">
        <v>7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89.15</v>
      </c>
      <c r="O39" s="3" t="s">
        <v>26</v>
      </c>
      <c r="P39" s="3" t="s">
        <v>27</v>
      </c>
      <c r="Q39" s="3" t="s">
        <v>38</v>
      </c>
      <c r="R39" s="3" t="s">
        <v>95</v>
      </c>
      <c r="S39" s="3"/>
      <c r="T39" s="3" t="s">
        <v>154</v>
      </c>
      <c r="U39" s="3" t="s">
        <v>45</v>
      </c>
    </row>
    <row r="40" spans="1:21" ht="15" customHeight="1">
      <c r="A40" s="2" t="s">
        <v>155</v>
      </c>
      <c r="B40" s="5"/>
      <c r="C40" s="5"/>
      <c r="D40" s="5"/>
      <c r="E40" s="6">
        <f t="shared" ref="E40:N40" si="0">SUM(E4:E39)</f>
        <v>147</v>
      </c>
      <c r="F40" s="7">
        <f t="shared" si="0"/>
        <v>1896.57</v>
      </c>
      <c r="G40" s="7">
        <f t="shared" si="0"/>
        <v>4573.8099999999995</v>
      </c>
      <c r="H40" s="7">
        <f t="shared" si="0"/>
        <v>203</v>
      </c>
      <c r="I40" s="7">
        <f t="shared" si="0"/>
        <v>30</v>
      </c>
      <c r="J40" s="7">
        <f t="shared" si="0"/>
        <v>150</v>
      </c>
      <c r="K40" s="7">
        <f t="shared" si="0"/>
        <v>0.5</v>
      </c>
      <c r="L40" s="7">
        <f t="shared" si="0"/>
        <v>15</v>
      </c>
      <c r="M40" s="7">
        <f t="shared" si="0"/>
        <v>-40</v>
      </c>
      <c r="N40" s="7">
        <f>SUM(N4:N39)</f>
        <v>4972.3099999999995</v>
      </c>
      <c r="O40" s="5"/>
      <c r="P40" s="5"/>
      <c r="Q40" s="5"/>
      <c r="R40" s="5"/>
      <c r="S40" s="5"/>
      <c r="T40" s="5"/>
      <c r="U40" s="5"/>
    </row>
    <row r="41" spans="1:21" ht="1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"/>
    </row>
    <row r="42" spans="1:21" ht="15" customHeight="1">
      <c r="A42" s="12" t="s">
        <v>156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"/>
    </row>
    <row r="43" spans="1:21" ht="15" customHeight="1">
      <c r="A43" s="10" t="s">
        <v>157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"/>
    </row>
    <row r="44" spans="1:21" ht="15" customHeight="1">
      <c r="A44" s="11" t="s">
        <v>158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"/>
    </row>
    <row r="45" spans="1:21" ht="15" customHeight="1">
      <c r="A45" s="11" t="s">
        <v>159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"/>
    </row>
    <row r="46" spans="1:21" ht="15" customHeight="1">
      <c r="A46" s="12" t="s">
        <v>160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"/>
    </row>
    <row r="47" spans="1:21" ht="15" customHeight="1">
      <c r="A47" s="9" t="s">
        <v>161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1"/>
    </row>
    <row r="48" spans="1:21" ht="15" customHeight="1">
      <c r="A48" s="9" t="s">
        <v>162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1"/>
    </row>
    <row r="49" spans="1:21" ht="15" customHeight="1">
      <c r="A49" s="9" t="s">
        <v>163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1"/>
    </row>
    <row r="50" spans="1:21" ht="99.95" customHeight="1">
      <c r="A50" s="1"/>
      <c r="B50" s="8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7.100000000000001" customHeight="1">
      <c r="A51" s="9" t="s">
        <v>164</v>
      </c>
      <c r="B51" s="9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9" t="s">
        <v>165</v>
      </c>
      <c r="Q51" s="9"/>
      <c r="R51" s="9"/>
      <c r="S51" s="9"/>
      <c r="T51" s="9"/>
      <c r="U51" s="1"/>
    </row>
  </sheetData>
  <mergeCells count="14">
    <mergeCell ref="A1:T1"/>
    <mergeCell ref="A2:T2"/>
    <mergeCell ref="A3:T3"/>
    <mergeCell ref="A41:T41"/>
    <mergeCell ref="A42:T42"/>
    <mergeCell ref="A48:T48"/>
    <mergeCell ref="A49:T49"/>
    <mergeCell ref="A51:B51"/>
    <mergeCell ref="P51:T51"/>
    <mergeCell ref="A43:T43"/>
    <mergeCell ref="A44:T44"/>
    <mergeCell ref="A45:T45"/>
    <mergeCell ref="A46:T46"/>
    <mergeCell ref="A47:T47"/>
  </mergeCells>
  <phoneticPr fontId="8" type="noConversion"/>
  <pageMargins left="4.1599999999999998E-2" right="4.1599999999999998E-2" top="0.38879999999999998" bottom="0.38879999999999998" header="0.29160000000000003" footer="0.2916000000000000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账单</vt:lpstr>
      <vt:lpstr>JR_PAGE_ANCHOR_0_1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2024-01-19T08:34:32Z</dcterms:created>
  <dcterms:modified xsi:type="dcterms:W3CDTF">2024-01-19T08:40:16Z</dcterms:modified>
</cp:coreProperties>
</file>